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filterPrivacy="1" defaultThemeVersion="124226"/>
  <xr:revisionPtr revIDLastSave="0" documentId="13_ncr:1_{91037406-5CC7-49B7-8AB8-D375BCB01345}" xr6:coauthVersionLast="45" xr6:coauthVersionMax="45" xr10:uidLastSave="{00000000-0000-0000-0000-000000000000}"/>
  <bookViews>
    <workbookView xWindow="-120" yWindow="-120" windowWidth="29040" windowHeight="15840" activeTab="3" xr2:uid="{00000000-000D-0000-FFFF-FFFF00000000}"/>
  </bookViews>
  <sheets>
    <sheet name="ОП 1" sheetId="3" r:id="rId1"/>
    <sheet name="ОП 2" sheetId="6" r:id="rId2"/>
    <sheet name="ОП 3" sheetId="7" r:id="rId3"/>
    <sheet name="ОП 4" sheetId="8" r:id="rId4"/>
  </sheets>
  <calcPr calcId="18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1" i="3" l="1"/>
  <c r="F28" i="8" l="1"/>
  <c r="C5" i="3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7" i="8"/>
  <c r="F6" i="8"/>
  <c r="F5" i="8"/>
  <c r="F5" i="6" l="1"/>
  <c r="F6" i="6"/>
  <c r="F7" i="6"/>
  <c r="F8" i="6"/>
  <c r="F9" i="6"/>
  <c r="F10" i="6"/>
  <c r="E52" i="3"/>
  <c r="E51" i="3"/>
  <c r="E50" i="3"/>
  <c r="E49" i="3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0" i="3"/>
  <c r="E9" i="3"/>
  <c r="E8" i="3"/>
  <c r="E7" i="3"/>
  <c r="E6" i="3"/>
  <c r="E5" i="3"/>
  <c r="F11" i="6" l="1"/>
  <c r="E53" i="3"/>
  <c r="L6" i="7" l="1"/>
  <c r="L7" i="7"/>
  <c r="L8" i="7"/>
  <c r="L9" i="7"/>
  <c r="L10" i="7"/>
  <c r="L11" i="7"/>
  <c r="L12" i="7"/>
  <c r="L13" i="7"/>
  <c r="L14" i="7"/>
  <c r="L15" i="7"/>
  <c r="L16" i="7"/>
  <c r="L17" i="7"/>
  <c r="L18" i="7"/>
  <c r="L19" i="7"/>
  <c r="L20" i="7"/>
  <c r="L5" i="7"/>
  <c r="J6" i="7"/>
  <c r="J7" i="7"/>
  <c r="J8" i="7"/>
  <c r="J9" i="7"/>
  <c r="J10" i="7"/>
  <c r="J11" i="7"/>
  <c r="J12" i="7"/>
  <c r="J13" i="7"/>
  <c r="J14" i="7"/>
  <c r="J15" i="7"/>
  <c r="J16" i="7"/>
  <c r="J17" i="7"/>
  <c r="J18" i="7"/>
  <c r="J19" i="7"/>
  <c r="J20" i="7"/>
  <c r="J5" i="7"/>
  <c r="H6" i="7"/>
  <c r="H7" i="7"/>
  <c r="H8" i="7"/>
  <c r="H9" i="7"/>
  <c r="H10" i="7"/>
  <c r="H11" i="7"/>
  <c r="H12" i="7"/>
  <c r="H13" i="7"/>
  <c r="H14" i="7"/>
  <c r="H15" i="7"/>
  <c r="H16" i="7"/>
  <c r="H17" i="7"/>
  <c r="H18" i="7"/>
  <c r="H19" i="7"/>
  <c r="H20" i="7"/>
  <c r="H5" i="7"/>
  <c r="F6" i="7"/>
  <c r="F7" i="7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5" i="7"/>
  <c r="J21" i="7" l="1"/>
  <c r="L21" i="7"/>
  <c r="H21" i="7"/>
  <c r="F21" i="7"/>
  <c r="K22" i="7" l="1"/>
</calcChain>
</file>

<file path=xl/sharedStrings.xml><?xml version="1.0" encoding="utf-8"?>
<sst xmlns="http://schemas.openxmlformats.org/spreadsheetml/2006/main" count="147" uniqueCount="122">
  <si>
    <t>№ по ред</t>
  </si>
  <si>
    <t>Показател</t>
  </si>
  <si>
    <t>Активна реакция</t>
  </si>
  <si>
    <t>Амониев йон</t>
  </si>
  <si>
    <t>Бор</t>
  </si>
  <si>
    <t>Вкус</t>
  </si>
  <si>
    <t>Електропроводимост</t>
  </si>
  <si>
    <t>Желязо</t>
  </si>
  <si>
    <t>Кадмий</t>
  </si>
  <si>
    <t>Калций</t>
  </si>
  <si>
    <t>Магнезий</t>
  </si>
  <si>
    <t>Манган</t>
  </si>
  <si>
    <t>Мед</t>
  </si>
  <si>
    <t>Мирис</t>
  </si>
  <si>
    <t>Обща твърдост</t>
  </si>
  <si>
    <t>Олово</t>
  </si>
  <si>
    <t>Остатъчен свободен хлор</t>
  </si>
  <si>
    <t>Перманганатна окисляемост</t>
  </si>
  <si>
    <t>Сулфати</t>
  </si>
  <si>
    <t>Флуориди</t>
  </si>
  <si>
    <t>Фосфати</t>
  </si>
  <si>
    <t>Хлориди</t>
  </si>
  <si>
    <t>Хром</t>
  </si>
  <si>
    <t>Цвят</t>
  </si>
  <si>
    <t>Цианиди</t>
  </si>
  <si>
    <t>Цинк</t>
  </si>
  <si>
    <t>Ентерококи</t>
  </si>
  <si>
    <t>Антимон</t>
  </si>
  <si>
    <t>Арсен</t>
  </si>
  <si>
    <t>Бромати</t>
  </si>
  <si>
    <t>Живак</t>
  </si>
  <si>
    <t>Натрий</t>
  </si>
  <si>
    <t>Никел</t>
  </si>
  <si>
    <t>Селен</t>
  </si>
  <si>
    <t>Бензен</t>
  </si>
  <si>
    <t>Бенз/а/пирен</t>
  </si>
  <si>
    <t>1,2-дихлоретан</t>
  </si>
  <si>
    <t>Полициклични ароматни въглеводороди</t>
  </si>
  <si>
    <t>Трихалометани /общо/</t>
  </si>
  <si>
    <t xml:space="preserve">Трихлоретен и тетрахлоретен </t>
  </si>
  <si>
    <t>Тритий</t>
  </si>
  <si>
    <t>Обща алфа активност</t>
  </si>
  <si>
    <t>Естествен уран</t>
  </si>
  <si>
    <t>Обща индикативна доза</t>
  </si>
  <si>
    <t>Обща бета активност</t>
  </si>
  <si>
    <t>№</t>
  </si>
  <si>
    <t>Неразтворими вещества</t>
  </si>
  <si>
    <t>ХПК</t>
  </si>
  <si>
    <t>Желязо (общо)</t>
  </si>
  <si>
    <t>Хром (шествалентен)</t>
  </si>
  <si>
    <t>Феноли (летливи)</t>
  </si>
  <si>
    <t>Нефтопродукти</t>
  </si>
  <si>
    <t>Екстрахируеми вещества</t>
  </si>
  <si>
    <t>Общ органичен въглерод</t>
  </si>
  <si>
    <t xml:space="preserve">Нитрити </t>
  </si>
  <si>
    <t>Нитрати</t>
  </si>
  <si>
    <t>Мътност</t>
  </si>
  <si>
    <t>Ешерихия коли по постоянен мониторинг</t>
  </si>
  <si>
    <t>Ешерихия коли по периодиче мониторинг</t>
  </si>
  <si>
    <t>Коли форми по постоянен мониторинг</t>
  </si>
  <si>
    <t>Брой проби за гр.Силистра</t>
  </si>
  <si>
    <t>Брой проби за гр.Тутракан</t>
  </si>
  <si>
    <t>Анионоактивни детергенти</t>
  </si>
  <si>
    <t xml:space="preserve">Забележка: </t>
  </si>
  <si>
    <t>Обща цена, лв.</t>
  </si>
  <si>
    <t>Цена за един показател,лв.</t>
  </si>
  <si>
    <t>3.Възложителят си запазва правото да възложи допълнителен брой проби при същите цени и условия.</t>
  </si>
  <si>
    <t>1.Участниците попълват всички полета от приложението.</t>
  </si>
  <si>
    <t>2.Цените да се посочат в български лева, без включен ДДС, с включени транспортни разходи, франко лаборатория на Възложителя .</t>
  </si>
  <si>
    <t>2.Цените да се посочат в български лева, без включен ДДС,  с включени разходи за   транспортните услуги, франко лабораторията на Възложителя.</t>
  </si>
  <si>
    <t>2.Цените да се посочат в български лева, без включен ДДС, с включени транспортни разходи, франко лабораторията на Възложителя.</t>
  </si>
  <si>
    <t>Приложение_ОП 1</t>
  </si>
  <si>
    <t>Приложение_ОП 2</t>
  </si>
  <si>
    <t>Приложение_ОП 3</t>
  </si>
  <si>
    <t>Концентрация на разтворен кислород</t>
  </si>
  <si>
    <t>Радон</t>
  </si>
  <si>
    <r>
      <t>БПК</t>
    </r>
    <r>
      <rPr>
        <b/>
        <vertAlign val="subscript"/>
        <sz val="12"/>
        <color theme="1"/>
        <rFont val="Cambria"/>
        <family val="1"/>
        <charset val="204"/>
        <scheme val="major"/>
      </rPr>
      <t>5</t>
    </r>
  </si>
  <si>
    <t>Азот (общ)</t>
  </si>
  <si>
    <t>Фосфор (oбщ)</t>
  </si>
  <si>
    <t>Брой проби за гр.Главиница</t>
  </si>
  <si>
    <t>Обща цена, лв. гр.Силистра</t>
  </si>
  <si>
    <t>Обща цена, лв. гр.Главиница</t>
  </si>
  <si>
    <t>Обща цена, лв. гр.Тутракан</t>
  </si>
  <si>
    <t>Обща цена, лв. КМ</t>
  </si>
  <si>
    <t xml:space="preserve">Обща цена, лв. </t>
  </si>
  <si>
    <t>Цена за един показател, лв.</t>
  </si>
  <si>
    <t>Брой проби за КМ</t>
  </si>
  <si>
    <r>
      <t>Микробно число 22</t>
    </r>
    <r>
      <rPr>
        <b/>
        <sz val="12"/>
        <rFont val="Calibri"/>
        <family val="2"/>
        <charset val="204"/>
      </rPr>
      <t>°</t>
    </r>
    <r>
      <rPr>
        <b/>
        <sz val="12"/>
        <rFont val="Cambria"/>
        <family val="1"/>
        <charset val="204"/>
      </rPr>
      <t xml:space="preserve"> С</t>
    </r>
  </si>
  <si>
    <t>Приложение_ОП4</t>
  </si>
  <si>
    <t>2,4 - D</t>
  </si>
  <si>
    <t>Алахлор</t>
  </si>
  <si>
    <t>Алдрин</t>
  </si>
  <si>
    <t>Атразин</t>
  </si>
  <si>
    <t>Хлорпирифос</t>
  </si>
  <si>
    <r>
      <t>DDD, O, P</t>
    </r>
    <r>
      <rPr>
        <b/>
        <sz val="12"/>
        <rFont val="Calibri"/>
        <family val="2"/>
        <charset val="204"/>
      </rPr>
      <t>’</t>
    </r>
  </si>
  <si>
    <t>DDD, P, P’</t>
  </si>
  <si>
    <t>DDE, O, P’</t>
  </si>
  <si>
    <t>DDE, P, P’</t>
  </si>
  <si>
    <t>DDT, O, P’</t>
  </si>
  <si>
    <t>DDT, P, P’</t>
  </si>
  <si>
    <t>Диазинон</t>
  </si>
  <si>
    <t>Диелдрин</t>
  </si>
  <si>
    <t>Диметоат</t>
  </si>
  <si>
    <t>Ендосулфан</t>
  </si>
  <si>
    <t>Ендрин</t>
  </si>
  <si>
    <t>Хептахлор</t>
  </si>
  <si>
    <t>Линдан(гама-НСН)</t>
  </si>
  <si>
    <t>Линурон</t>
  </si>
  <si>
    <t>Симазин</t>
  </si>
  <si>
    <t>Тербутилазин</t>
  </si>
  <si>
    <t>Циперметрин</t>
  </si>
  <si>
    <t>Имазамокс</t>
  </si>
  <si>
    <t>Брой проби за 2020г. и 2021г.</t>
  </si>
  <si>
    <t>ОБЩО цена по обособена позиция 4:</t>
  </si>
  <si>
    <t>ОБЩО цена  по обособена позиция  3:</t>
  </si>
  <si>
    <t>ОБЩО цена по обособена позиция 2:</t>
  </si>
  <si>
    <t>ОБЩО цена по обособена позиция 1:</t>
  </si>
  <si>
    <t>Алуминий</t>
  </si>
  <si>
    <t>Обособена позиция 3: Изпитване на отпадъчни води, съгласно изискванията на съответните разрешителни за заустване за канализационни системи на гр.Силистра, гр.Главиница и гр.Тутракан</t>
  </si>
  <si>
    <t>Обособена позиция 1: Изпитване на образци по микробиологични, химични показатели и показатели с индикаторно значение от Наредба №9/16.03.2001г. за качеството на водата, предназначена за питейно-битови цели и от Наредба №1/10.10.2007г. за проучване, ползване и опазване на подземните води</t>
  </si>
  <si>
    <t>Обособена позиция 2: Изпитване на образци по радиологични показатели от Наредба №9/16.03.2001г. за качеството на водата, предназначена за питейно-битови цели</t>
  </si>
  <si>
    <r>
      <t xml:space="preserve">Обособена позиция 4: Изпитване на образци </t>
    </r>
    <r>
      <rPr>
        <b/>
        <sz val="11"/>
        <rFont val="Times New Roman"/>
        <family val="1"/>
        <charset val="204"/>
      </rPr>
      <t>за съдържание на пестициди</t>
    </r>
    <r>
      <rPr>
        <b/>
        <sz val="11"/>
        <color theme="1"/>
        <rFont val="Times New Roman"/>
        <family val="1"/>
        <charset val="204"/>
      </rPr>
      <t xml:space="preserve"> от Наредба №9/16.03.2001г. за качеството на водата, предназначена за питейно-битови цели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</si>
</sst>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b/>
      <sz val="12"/>
      <color theme="1"/>
      <name val="Cambria"/>
      <family val="1"/>
      <charset val="204"/>
      <scheme val="major"/>
    </font>
    <font>
      <b/>
      <sz val="12"/>
      <color rgb="FF000000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1"/>
      <name val="Times New Roman Cyr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1"/>
      <name val="Times New Roman Cyr"/>
      <family val="1"/>
      <charset val="204"/>
    </font>
    <font>
      <sz val="12"/>
      <name val="Cambria"/>
      <family val="1"/>
      <charset val="204"/>
      <scheme val="major"/>
    </font>
    <font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vertAlign val="subscript"/>
      <sz val="12"/>
      <color theme="1"/>
      <name val="Cambria"/>
      <family val="1"/>
      <charset val="204"/>
      <scheme val="major"/>
    </font>
    <font>
      <b/>
      <sz val="12"/>
      <color rgb="FFFF0000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b/>
      <sz val="11"/>
      <color rgb="FF000000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b/>
      <sz val="12"/>
      <name val="Calibri"/>
      <family val="2"/>
      <charset val="204"/>
    </font>
    <font>
      <b/>
      <sz val="12"/>
      <name val="Cambria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i/>
      <sz val="11"/>
      <color theme="1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9" fillId="0" borderId="0" xfId="0" applyFont="1"/>
    <xf numFmtId="0" fontId="6" fillId="0" borderId="0" xfId="0" applyFont="1"/>
    <xf numFmtId="0" fontId="9" fillId="0" borderId="0" xfId="0" applyFont="1" applyAlignment="1">
      <alignment horizontal="center"/>
    </xf>
    <xf numFmtId="0" fontId="1" fillId="0" borderId="6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top" wrapText="1"/>
    </xf>
    <xf numFmtId="2" fontId="1" fillId="0" borderId="2" xfId="0" applyNumberFormat="1" applyFont="1" applyBorder="1" applyAlignment="1">
      <alignment horizontal="right" vertical="center" wrapText="1"/>
    </xf>
    <xf numFmtId="0" fontId="0" fillId="0" borderId="17" xfId="0" applyBorder="1" applyAlignment="1">
      <alignment wrapText="1"/>
    </xf>
    <xf numFmtId="0" fontId="0" fillId="0" borderId="11" xfId="0" applyBorder="1" applyAlignment="1">
      <alignment wrapText="1"/>
    </xf>
    <xf numFmtId="0" fontId="5" fillId="0" borderId="0" xfId="0" applyFont="1" applyAlignment="1">
      <alignment horizontal="right"/>
    </xf>
    <xf numFmtId="2" fontId="3" fillId="0" borderId="2" xfId="0" applyNumberFormat="1" applyFont="1" applyBorder="1" applyAlignment="1">
      <alignment horizontal="right" vertical="center" wrapText="1"/>
    </xf>
    <xf numFmtId="2" fontId="15" fillId="0" borderId="5" xfId="0" applyNumberFormat="1" applyFont="1" applyBorder="1" applyAlignment="1">
      <alignment vertical="top" wrapText="1"/>
    </xf>
    <xf numFmtId="0" fontId="4" fillId="2" borderId="13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2" fillId="3" borderId="12" xfId="0" applyFont="1" applyFill="1" applyBorder="1" applyAlignment="1">
      <alignment horizontal="center" vertical="center" wrapText="1"/>
    </xf>
    <xf numFmtId="4" fontId="10" fillId="0" borderId="2" xfId="0" applyNumberFormat="1" applyFont="1" applyBorder="1" applyAlignment="1">
      <alignment vertical="center"/>
    </xf>
    <xf numFmtId="4" fontId="1" fillId="0" borderId="2" xfId="0" applyNumberFormat="1" applyFont="1" applyBorder="1" applyAlignment="1">
      <alignment horizontal="righ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2" fontId="10" fillId="0" borderId="2" xfId="0" applyNumberFormat="1" applyFont="1" applyBorder="1" applyAlignment="1">
      <alignment vertical="center"/>
    </xf>
    <xf numFmtId="2" fontId="10" fillId="0" borderId="14" xfId="0" applyNumberFormat="1" applyFont="1" applyBorder="1" applyAlignment="1">
      <alignment vertical="center"/>
    </xf>
    <xf numFmtId="2" fontId="10" fillId="0" borderId="14" xfId="0" applyNumberFormat="1" applyFont="1" applyBorder="1" applyAlignment="1">
      <alignment vertical="center" wrapText="1"/>
    </xf>
    <xf numFmtId="2" fontId="10" fillId="0" borderId="2" xfId="0" applyNumberFormat="1" applyFont="1" applyBorder="1" applyAlignment="1">
      <alignment vertical="center" wrapText="1"/>
    </xf>
    <xf numFmtId="2" fontId="10" fillId="0" borderId="2" xfId="0" applyNumberFormat="1" applyFont="1" applyBorder="1"/>
    <xf numFmtId="2" fontId="3" fillId="0" borderId="14" xfId="0" applyNumberFormat="1" applyFont="1" applyBorder="1" applyAlignment="1">
      <alignment horizontal="right" vertical="center" wrapText="1"/>
    </xf>
    <xf numFmtId="0" fontId="4" fillId="3" borderId="2" xfId="0" applyFont="1" applyFill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right" vertical="center" wrapText="1"/>
    </xf>
    <xf numFmtId="0" fontId="1" fillId="2" borderId="9" xfId="0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vertical="top" wrapText="1"/>
    </xf>
    <xf numFmtId="2" fontId="4" fillId="0" borderId="2" xfId="0" applyNumberFormat="1" applyFont="1" applyBorder="1" applyAlignment="1">
      <alignment vertical="top" wrapText="1"/>
    </xf>
    <xf numFmtId="2" fontId="1" fillId="0" borderId="14" xfId="0" applyNumberFormat="1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1" fillId="2" borderId="12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6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top" wrapText="1"/>
    </xf>
    <xf numFmtId="0" fontId="19" fillId="0" borderId="9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top" wrapText="1"/>
    </xf>
    <xf numFmtId="0" fontId="17" fillId="0" borderId="1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top" wrapText="1"/>
    </xf>
    <xf numFmtId="4" fontId="10" fillId="0" borderId="19" xfId="0" applyNumberFormat="1" applyFont="1" applyBorder="1" applyAlignment="1">
      <alignment vertical="center"/>
    </xf>
    <xf numFmtId="0" fontId="8" fillId="0" borderId="0" xfId="0" applyFont="1" applyAlignment="1">
      <alignment horizontal="center"/>
    </xf>
    <xf numFmtId="1" fontId="15" fillId="0" borderId="2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8" fillId="0" borderId="0" xfId="0" applyFont="1"/>
    <xf numFmtId="2" fontId="10" fillId="0" borderId="2" xfId="0" applyNumberFormat="1" applyFont="1" applyBorder="1" applyAlignment="1">
      <alignment horizontal="right" vertical="center" wrapText="1"/>
    </xf>
    <xf numFmtId="2" fontId="10" fillId="0" borderId="5" xfId="0" applyNumberFormat="1" applyFont="1" applyBorder="1" applyAlignment="1">
      <alignment horizontal="right" vertical="center" wrapText="1"/>
    </xf>
    <xf numFmtId="2" fontId="4" fillId="3" borderId="5" xfId="0" applyNumberFormat="1" applyFont="1" applyFill="1" applyBorder="1" applyAlignment="1">
      <alignment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2" fillId="0" borderId="0" xfId="0" applyFont="1"/>
    <xf numFmtId="0" fontId="5" fillId="3" borderId="0" xfId="0" applyFont="1" applyFill="1" applyAlignment="1">
      <alignment horizontal="right"/>
    </xf>
    <xf numFmtId="0" fontId="2" fillId="3" borderId="13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vertical="center" wrapText="1"/>
    </xf>
    <xf numFmtId="2" fontId="10" fillId="3" borderId="2" xfId="0" applyNumberFormat="1" applyFont="1" applyFill="1" applyBorder="1" applyAlignment="1">
      <alignment vertical="center"/>
    </xf>
    <xf numFmtId="4" fontId="10" fillId="3" borderId="2" xfId="0" applyNumberFormat="1" applyFont="1" applyFill="1" applyBorder="1" applyAlignment="1">
      <alignment vertical="center"/>
    </xf>
    <xf numFmtId="0" fontId="2" fillId="3" borderId="14" xfId="0" applyFont="1" applyFill="1" applyBorder="1" applyAlignment="1">
      <alignment horizontal="center" vertical="center"/>
    </xf>
    <xf numFmtId="0" fontId="4" fillId="3" borderId="0" xfId="0" applyFont="1" applyFill="1" applyAlignment="1">
      <alignment vertical="center" wrapText="1"/>
    </xf>
    <xf numFmtId="2" fontId="10" fillId="3" borderId="19" xfId="0" applyNumberFormat="1" applyFont="1" applyFill="1" applyBorder="1" applyAlignment="1">
      <alignment vertical="center"/>
    </xf>
    <xf numFmtId="2" fontId="10" fillId="3" borderId="2" xfId="0" applyNumberFormat="1" applyFont="1" applyFill="1" applyBorder="1" applyAlignment="1">
      <alignment vertical="center" wrapText="1"/>
    </xf>
    <xf numFmtId="2" fontId="3" fillId="3" borderId="14" xfId="0" applyNumberFormat="1" applyFont="1" applyFill="1" applyBorder="1" applyAlignment="1">
      <alignment horizontal="right" vertical="center" wrapText="1"/>
    </xf>
    <xf numFmtId="4" fontId="10" fillId="3" borderId="9" xfId="0" applyNumberFormat="1" applyFont="1" applyFill="1" applyBorder="1" applyAlignment="1">
      <alignment vertical="center"/>
    </xf>
    <xf numFmtId="4" fontId="1" fillId="0" borderId="19" xfId="0" applyNumberFormat="1" applyFont="1" applyBorder="1" applyAlignment="1">
      <alignment horizontal="right" vertical="center" wrapText="1"/>
    </xf>
    <xf numFmtId="0" fontId="2" fillId="3" borderId="9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vertical="center" wrapText="1"/>
    </xf>
    <xf numFmtId="4" fontId="10" fillId="3" borderId="5" xfId="0" applyNumberFormat="1" applyFont="1" applyFill="1" applyBorder="1" applyAlignment="1">
      <alignment vertical="center"/>
    </xf>
    <xf numFmtId="2" fontId="3" fillId="3" borderId="2" xfId="0" applyNumberFormat="1" applyFont="1" applyFill="1" applyBorder="1" applyAlignment="1">
      <alignment horizontal="right" vertical="center" wrapText="1"/>
    </xf>
    <xf numFmtId="0" fontId="2" fillId="3" borderId="8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6" fillId="0" borderId="17" xfId="0" applyFont="1" applyBorder="1" applyAlignment="1">
      <alignment wrapText="1"/>
    </xf>
    <xf numFmtId="2" fontId="19" fillId="3" borderId="5" xfId="0" applyNumberFormat="1" applyFont="1" applyFill="1" applyBorder="1" applyAlignment="1"/>
    <xf numFmtId="0" fontId="17" fillId="0" borderId="0" xfId="0" applyFont="1" applyAlignment="1">
      <alignment horizontal="right"/>
    </xf>
    <xf numFmtId="0" fontId="17" fillId="0" borderId="17" xfId="0" applyFont="1" applyBorder="1" applyAlignment="1">
      <alignment horizontal="left" wrapText="1"/>
    </xf>
    <xf numFmtId="0" fontId="17" fillId="0" borderId="17" xfId="0" applyFont="1" applyBorder="1" applyAlignment="1">
      <alignment wrapText="1"/>
    </xf>
    <xf numFmtId="0" fontId="16" fillId="0" borderId="17" xfId="0" applyFont="1" applyBorder="1"/>
    <xf numFmtId="0" fontId="16" fillId="0" borderId="0" xfId="0" applyFont="1"/>
    <xf numFmtId="0" fontId="4" fillId="0" borderId="15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 wrapText="1"/>
    </xf>
    <xf numFmtId="0" fontId="17" fillId="0" borderId="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6" fillId="0" borderId="17" xfId="0" applyFont="1" applyBorder="1" applyAlignment="1">
      <alignment horizontal="left" wrapText="1"/>
    </xf>
    <xf numFmtId="0" fontId="25" fillId="0" borderId="18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2" fontId="4" fillId="0" borderId="8" xfId="0" applyNumberFormat="1" applyFont="1" applyBorder="1" applyAlignment="1">
      <alignment horizontal="right" vertical="top" wrapText="1"/>
    </xf>
    <xf numFmtId="2" fontId="4" fillId="0" borderId="5" xfId="0" applyNumberFormat="1" applyFont="1" applyBorder="1" applyAlignment="1">
      <alignment horizontal="righ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7" fillId="0" borderId="17" xfId="0" applyFont="1" applyBorder="1" applyAlignment="1">
      <alignment horizontal="left" wrapText="1"/>
    </xf>
    <xf numFmtId="0" fontId="13" fillId="0" borderId="0" xfId="0" applyFont="1" applyAlignment="1">
      <alignment horizontal="left" vertical="center" wrapText="1"/>
    </xf>
    <xf numFmtId="0" fontId="23" fillId="3" borderId="0" xfId="0" applyFont="1" applyFill="1" applyAlignment="1">
      <alignment horizontal="center"/>
    </xf>
    <xf numFmtId="0" fontId="5" fillId="3" borderId="15" xfId="0" applyFont="1" applyFill="1" applyBorder="1" applyAlignment="1">
      <alignment horizont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0" fillId="0" borderId="17" xfId="0" applyBorder="1" applyAlignment="1">
      <alignment horizontal="left" wrapText="1"/>
    </xf>
    <xf numFmtId="0" fontId="13" fillId="0" borderId="18" xfId="0" applyFont="1" applyBorder="1" applyAlignment="1">
      <alignment horizontal="left" vertical="center" wrapText="1"/>
    </xf>
  </cellXfs>
  <cellStyles count="1"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8"/>
  <sheetViews>
    <sheetView topLeftCell="A2" workbookViewId="0">
      <selection activeCell="A2" sqref="A2:E2"/>
    </sheetView>
  </sheetViews>
  <sheetFormatPr defaultRowHeight="15" x14ac:dyDescent="0.25"/>
  <cols>
    <col min="2" max="2" width="38.7109375" customWidth="1"/>
    <col min="3" max="3" width="20.7109375" customWidth="1"/>
    <col min="4" max="4" width="13.85546875" customWidth="1"/>
    <col min="5" max="5" width="19.5703125" customWidth="1"/>
  </cols>
  <sheetData>
    <row r="1" spans="1:5" ht="18.75" x14ac:dyDescent="0.3">
      <c r="B1" s="86"/>
      <c r="C1" s="86"/>
      <c r="D1" s="47"/>
      <c r="E1" s="129" t="s">
        <v>71</v>
      </c>
    </row>
    <row r="2" spans="1:5" ht="61.5" customHeight="1" thickBot="1" x14ac:dyDescent="0.3">
      <c r="A2" s="137" t="s">
        <v>119</v>
      </c>
      <c r="B2" s="137"/>
      <c r="C2" s="137"/>
      <c r="D2" s="137"/>
      <c r="E2" s="137"/>
    </row>
    <row r="3" spans="1:5" ht="63.75" thickBot="1" x14ac:dyDescent="0.3">
      <c r="A3" s="23" t="s">
        <v>0</v>
      </c>
      <c r="B3" s="26" t="s">
        <v>1</v>
      </c>
      <c r="C3" s="29" t="s">
        <v>112</v>
      </c>
      <c r="D3" s="57" t="s">
        <v>65</v>
      </c>
      <c r="E3" s="54" t="s">
        <v>84</v>
      </c>
    </row>
    <row r="4" spans="1:5" ht="16.5" customHeight="1" thickBot="1" x14ac:dyDescent="0.3">
      <c r="A4" s="31">
        <v>1</v>
      </c>
      <c r="B4" s="32">
        <v>2</v>
      </c>
      <c r="C4" s="33">
        <v>3</v>
      </c>
      <c r="D4" s="58">
        <v>4</v>
      </c>
      <c r="E4" s="34">
        <v>5</v>
      </c>
    </row>
    <row r="5" spans="1:5" ht="32.25" thickBot="1" x14ac:dyDescent="0.3">
      <c r="A5" s="24">
        <v>1</v>
      </c>
      <c r="B5" s="27" t="s">
        <v>57</v>
      </c>
      <c r="C5" s="19">
        <f>163*2</f>
        <v>326</v>
      </c>
      <c r="D5" s="59"/>
      <c r="E5" s="55">
        <f t="shared" ref="E5:E52" si="0">C5*D5</f>
        <v>0</v>
      </c>
    </row>
    <row r="6" spans="1:5" ht="32.25" thickBot="1" x14ac:dyDescent="0.3">
      <c r="A6" s="25">
        <v>2</v>
      </c>
      <c r="B6" s="28" t="s">
        <v>58</v>
      </c>
      <c r="C6" s="97">
        <v>102</v>
      </c>
      <c r="D6" s="60"/>
      <c r="E6" s="55">
        <f t="shared" si="0"/>
        <v>0</v>
      </c>
    </row>
    <row r="7" spans="1:5" ht="32.25" thickBot="1" x14ac:dyDescent="0.3">
      <c r="A7" s="24">
        <v>3</v>
      </c>
      <c r="B7" s="27" t="s">
        <v>59</v>
      </c>
      <c r="C7" s="19">
        <v>326</v>
      </c>
      <c r="D7" s="59"/>
      <c r="E7" s="55">
        <f t="shared" si="0"/>
        <v>0</v>
      </c>
    </row>
    <row r="8" spans="1:5" ht="16.5" thickBot="1" x14ac:dyDescent="0.3">
      <c r="A8" s="25">
        <v>4</v>
      </c>
      <c r="B8" s="27" t="s">
        <v>26</v>
      </c>
      <c r="C8" s="97">
        <v>102</v>
      </c>
      <c r="D8" s="62"/>
      <c r="E8" s="55">
        <f t="shared" si="0"/>
        <v>0</v>
      </c>
    </row>
    <row r="9" spans="1:5" ht="16.5" thickBot="1" x14ac:dyDescent="0.3">
      <c r="A9" s="24">
        <v>5</v>
      </c>
      <c r="B9" s="27" t="s">
        <v>87</v>
      </c>
      <c r="C9" s="19">
        <v>326</v>
      </c>
      <c r="D9" s="62"/>
      <c r="E9" s="55">
        <f t="shared" si="0"/>
        <v>0</v>
      </c>
    </row>
    <row r="10" spans="1:5" ht="16.5" thickBot="1" x14ac:dyDescent="0.3">
      <c r="A10" s="24">
        <v>6</v>
      </c>
      <c r="B10" s="27" t="s">
        <v>2</v>
      </c>
      <c r="C10" s="19">
        <v>252</v>
      </c>
      <c r="D10" s="62"/>
      <c r="E10" s="55">
        <f t="shared" si="0"/>
        <v>0</v>
      </c>
    </row>
    <row r="11" spans="1:5" ht="16.5" thickBot="1" x14ac:dyDescent="0.3">
      <c r="A11" s="25">
        <v>7</v>
      </c>
      <c r="B11" s="28" t="s">
        <v>117</v>
      </c>
      <c r="C11" s="134">
        <v>102</v>
      </c>
      <c r="D11" s="61"/>
      <c r="E11" s="85">
        <f t="shared" si="0"/>
        <v>0</v>
      </c>
    </row>
    <row r="12" spans="1:5" ht="16.5" thickBot="1" x14ac:dyDescent="0.3">
      <c r="A12" s="24">
        <v>8</v>
      </c>
      <c r="B12" s="27" t="s">
        <v>3</v>
      </c>
      <c r="C12" s="19">
        <v>252</v>
      </c>
      <c r="D12" s="62"/>
      <c r="E12" s="55">
        <f t="shared" si="0"/>
        <v>0</v>
      </c>
    </row>
    <row r="13" spans="1:5" ht="16.5" thickBot="1" x14ac:dyDescent="0.3">
      <c r="A13" s="88">
        <v>9</v>
      </c>
      <c r="B13" s="21" t="s">
        <v>28</v>
      </c>
      <c r="C13" s="51">
        <v>112</v>
      </c>
      <c r="D13" s="62"/>
      <c r="E13" s="55">
        <f t="shared" si="0"/>
        <v>0</v>
      </c>
    </row>
    <row r="14" spans="1:5" ht="16.5" thickBot="1" x14ac:dyDescent="0.3">
      <c r="A14" s="25">
        <v>10</v>
      </c>
      <c r="B14" s="28" t="s">
        <v>4</v>
      </c>
      <c r="C14" s="98">
        <v>102</v>
      </c>
      <c r="D14" s="61"/>
      <c r="E14" s="55">
        <f t="shared" si="0"/>
        <v>0</v>
      </c>
    </row>
    <row r="15" spans="1:5" ht="16.5" thickBot="1" x14ac:dyDescent="0.3">
      <c r="A15" s="24">
        <v>11</v>
      </c>
      <c r="B15" s="27" t="s">
        <v>5</v>
      </c>
      <c r="C15" s="97">
        <v>102</v>
      </c>
      <c r="D15" s="62"/>
      <c r="E15" s="55">
        <f t="shared" si="0"/>
        <v>0</v>
      </c>
    </row>
    <row r="16" spans="1:5" ht="16.5" thickBot="1" x14ac:dyDescent="0.3">
      <c r="A16" s="24">
        <v>12</v>
      </c>
      <c r="B16" s="92" t="s">
        <v>6</v>
      </c>
      <c r="C16" s="101">
        <v>252</v>
      </c>
      <c r="D16" s="61"/>
      <c r="E16" s="55">
        <f t="shared" si="0"/>
        <v>0</v>
      </c>
    </row>
    <row r="17" spans="1:5" ht="16.5" thickBot="1" x14ac:dyDescent="0.3">
      <c r="A17" s="25">
        <v>13</v>
      </c>
      <c r="B17" s="91" t="s">
        <v>7</v>
      </c>
      <c r="C17" s="101">
        <v>102</v>
      </c>
      <c r="D17" s="62"/>
      <c r="E17" s="55">
        <f t="shared" si="0"/>
        <v>0</v>
      </c>
    </row>
    <row r="18" spans="1:5" ht="16.5" thickBot="1" x14ac:dyDescent="0.3">
      <c r="A18" s="24">
        <v>14</v>
      </c>
      <c r="B18" s="92" t="s">
        <v>8</v>
      </c>
      <c r="C18" s="101">
        <v>112</v>
      </c>
      <c r="D18" s="61"/>
      <c r="E18" s="55">
        <f t="shared" si="0"/>
        <v>0</v>
      </c>
    </row>
    <row r="19" spans="1:5" ht="16.5" thickBot="1" x14ac:dyDescent="0.3">
      <c r="A19" s="24">
        <v>15</v>
      </c>
      <c r="B19" s="91" t="s">
        <v>9</v>
      </c>
      <c r="C19" s="101">
        <v>102</v>
      </c>
      <c r="D19" s="62"/>
      <c r="E19" s="55">
        <f t="shared" si="0"/>
        <v>0</v>
      </c>
    </row>
    <row r="20" spans="1:5" ht="16.5" thickBot="1" x14ac:dyDescent="0.3">
      <c r="A20" s="25">
        <v>16</v>
      </c>
      <c r="B20" s="92" t="s">
        <v>10</v>
      </c>
      <c r="C20" s="101">
        <v>102</v>
      </c>
      <c r="D20" s="61"/>
      <c r="E20" s="55">
        <f t="shared" si="0"/>
        <v>0</v>
      </c>
    </row>
    <row r="21" spans="1:5" ht="16.5" thickBot="1" x14ac:dyDescent="0.3">
      <c r="A21" s="24">
        <v>17</v>
      </c>
      <c r="B21" s="91" t="s">
        <v>11</v>
      </c>
      <c r="C21" s="101">
        <v>102</v>
      </c>
      <c r="D21" s="62"/>
      <c r="E21" s="55">
        <f t="shared" si="0"/>
        <v>0</v>
      </c>
    </row>
    <row r="22" spans="1:5" ht="16.5" thickBot="1" x14ac:dyDescent="0.3">
      <c r="A22" s="24">
        <v>18</v>
      </c>
      <c r="B22" s="92" t="s">
        <v>12</v>
      </c>
      <c r="C22" s="101">
        <v>102</v>
      </c>
      <c r="D22" s="61"/>
      <c r="E22" s="55">
        <f t="shared" si="0"/>
        <v>0</v>
      </c>
    </row>
    <row r="23" spans="1:5" ht="16.5" thickBot="1" x14ac:dyDescent="0.3">
      <c r="A23" s="25">
        <v>19</v>
      </c>
      <c r="B23" s="91" t="s">
        <v>13</v>
      </c>
      <c r="C23" s="101">
        <v>102</v>
      </c>
      <c r="D23" s="62"/>
      <c r="E23" s="55">
        <f t="shared" si="0"/>
        <v>0</v>
      </c>
    </row>
    <row r="24" spans="1:5" ht="16.5" thickBot="1" x14ac:dyDescent="0.3">
      <c r="A24" s="88">
        <v>20</v>
      </c>
      <c r="B24" s="20" t="s">
        <v>31</v>
      </c>
      <c r="C24" s="101">
        <v>102</v>
      </c>
      <c r="D24" s="61"/>
      <c r="E24" s="55">
        <f t="shared" si="0"/>
        <v>0</v>
      </c>
    </row>
    <row r="25" spans="1:5" ht="16.5" thickBot="1" x14ac:dyDescent="0.3">
      <c r="A25" s="88">
        <v>21</v>
      </c>
      <c r="B25" s="21" t="s">
        <v>32</v>
      </c>
      <c r="C25" s="101">
        <v>102</v>
      </c>
      <c r="D25" s="62"/>
      <c r="E25" s="55">
        <f t="shared" si="0"/>
        <v>0</v>
      </c>
    </row>
    <row r="26" spans="1:5" ht="16.5" thickBot="1" x14ac:dyDescent="0.3">
      <c r="A26" s="135">
        <v>22</v>
      </c>
      <c r="B26" s="20" t="s">
        <v>54</v>
      </c>
      <c r="C26" s="101">
        <v>252</v>
      </c>
      <c r="D26" s="61"/>
      <c r="E26" s="55">
        <f t="shared" si="0"/>
        <v>0</v>
      </c>
    </row>
    <row r="27" spans="1:5" ht="16.5" thickBot="1" x14ac:dyDescent="0.3">
      <c r="A27" s="24">
        <v>23</v>
      </c>
      <c r="B27" s="91" t="s">
        <v>55</v>
      </c>
      <c r="C27" s="101">
        <v>252</v>
      </c>
      <c r="D27" s="62"/>
      <c r="E27" s="55">
        <f t="shared" si="0"/>
        <v>0</v>
      </c>
    </row>
    <row r="28" spans="1:5" ht="16.5" thickBot="1" x14ac:dyDescent="0.3">
      <c r="A28" s="24">
        <v>24</v>
      </c>
      <c r="B28" s="92" t="s">
        <v>14</v>
      </c>
      <c r="C28" s="101">
        <v>102</v>
      </c>
      <c r="D28" s="61"/>
      <c r="E28" s="55">
        <f t="shared" si="0"/>
        <v>0</v>
      </c>
    </row>
    <row r="29" spans="1:5" ht="16.5" thickBot="1" x14ac:dyDescent="0.3">
      <c r="A29" s="25">
        <v>25</v>
      </c>
      <c r="B29" s="91" t="s">
        <v>15</v>
      </c>
      <c r="C29" s="101">
        <v>112</v>
      </c>
      <c r="D29" s="62"/>
      <c r="E29" s="55">
        <f t="shared" si="0"/>
        <v>0</v>
      </c>
    </row>
    <row r="30" spans="1:5" ht="16.5" thickBot="1" x14ac:dyDescent="0.3">
      <c r="A30" s="24">
        <v>26</v>
      </c>
      <c r="B30" s="92" t="s">
        <v>16</v>
      </c>
      <c r="C30" s="101">
        <v>102</v>
      </c>
      <c r="D30" s="61"/>
      <c r="E30" s="55">
        <f t="shared" si="0"/>
        <v>0</v>
      </c>
    </row>
    <row r="31" spans="1:5" ht="16.5" thickBot="1" x14ac:dyDescent="0.3">
      <c r="A31" s="24">
        <v>27</v>
      </c>
      <c r="B31" s="91" t="s">
        <v>17</v>
      </c>
      <c r="C31" s="101">
        <v>102</v>
      </c>
      <c r="D31" s="62"/>
      <c r="E31" s="55">
        <f t="shared" si="0"/>
        <v>0</v>
      </c>
    </row>
    <row r="32" spans="1:5" ht="32.25" thickBot="1" x14ac:dyDescent="0.3">
      <c r="A32" s="25">
        <v>28</v>
      </c>
      <c r="B32" s="27" t="s">
        <v>74</v>
      </c>
      <c r="C32" s="19">
        <v>150</v>
      </c>
      <c r="D32" s="62"/>
      <c r="E32" s="55">
        <f t="shared" si="0"/>
        <v>0</v>
      </c>
    </row>
    <row r="33" spans="1:5" ht="16.5" thickBot="1" x14ac:dyDescent="0.3">
      <c r="A33" s="24">
        <v>29</v>
      </c>
      <c r="B33" s="28" t="s">
        <v>18</v>
      </c>
      <c r="C33" s="19">
        <v>252</v>
      </c>
      <c r="D33" s="61"/>
      <c r="E33" s="55">
        <f t="shared" si="0"/>
        <v>0</v>
      </c>
    </row>
    <row r="34" spans="1:5" ht="16.5" thickBot="1" x14ac:dyDescent="0.3">
      <c r="A34" s="24">
        <v>30</v>
      </c>
      <c r="B34" s="27" t="s">
        <v>19</v>
      </c>
      <c r="C34" s="97">
        <v>102</v>
      </c>
      <c r="D34" s="62"/>
      <c r="E34" s="55">
        <f t="shared" si="0"/>
        <v>0</v>
      </c>
    </row>
    <row r="35" spans="1:5" ht="16.5" thickBot="1" x14ac:dyDescent="0.3">
      <c r="A35" s="25">
        <v>31</v>
      </c>
      <c r="B35" s="28" t="s">
        <v>20</v>
      </c>
      <c r="C35" s="19">
        <v>252</v>
      </c>
      <c r="D35" s="61"/>
      <c r="E35" s="55">
        <f t="shared" si="0"/>
        <v>0</v>
      </c>
    </row>
    <row r="36" spans="1:5" ht="16.5" thickBot="1" x14ac:dyDescent="0.3">
      <c r="A36" s="24">
        <v>32</v>
      </c>
      <c r="B36" s="27" t="s">
        <v>21</v>
      </c>
      <c r="C36" s="19">
        <v>252</v>
      </c>
      <c r="D36" s="62"/>
      <c r="E36" s="55">
        <f t="shared" si="0"/>
        <v>0</v>
      </c>
    </row>
    <row r="37" spans="1:5" ht="16.5" thickBot="1" x14ac:dyDescent="0.3">
      <c r="A37" s="24">
        <v>33</v>
      </c>
      <c r="B37" s="92" t="s">
        <v>22</v>
      </c>
      <c r="C37" s="101">
        <v>102</v>
      </c>
      <c r="D37" s="61"/>
      <c r="E37" s="55">
        <f t="shared" si="0"/>
        <v>0</v>
      </c>
    </row>
    <row r="38" spans="1:5" ht="16.5" thickBot="1" x14ac:dyDescent="0.3">
      <c r="A38" s="25">
        <v>34</v>
      </c>
      <c r="B38" s="91" t="s">
        <v>23</v>
      </c>
      <c r="C38" s="101">
        <v>102</v>
      </c>
      <c r="D38" s="62"/>
      <c r="E38" s="55">
        <f t="shared" si="0"/>
        <v>0</v>
      </c>
    </row>
    <row r="39" spans="1:5" ht="16.5" thickBot="1" x14ac:dyDescent="0.3">
      <c r="A39" s="24">
        <v>35</v>
      </c>
      <c r="B39" s="92" t="s">
        <v>24</v>
      </c>
      <c r="C39" s="101">
        <v>102</v>
      </c>
      <c r="D39" s="61"/>
      <c r="E39" s="55">
        <f t="shared" si="0"/>
        <v>0</v>
      </c>
    </row>
    <row r="40" spans="1:5" ht="16.5" thickBot="1" x14ac:dyDescent="0.3">
      <c r="A40" s="24">
        <v>36</v>
      </c>
      <c r="B40" s="91" t="s">
        <v>25</v>
      </c>
      <c r="C40" s="101">
        <v>102</v>
      </c>
      <c r="D40" s="63"/>
      <c r="E40" s="55">
        <f t="shared" si="0"/>
        <v>0</v>
      </c>
    </row>
    <row r="41" spans="1:5" ht="16.5" thickBot="1" x14ac:dyDescent="0.3">
      <c r="A41" s="26">
        <v>37</v>
      </c>
      <c r="B41" s="21" t="s">
        <v>56</v>
      </c>
      <c r="C41" s="101">
        <v>102</v>
      </c>
      <c r="D41" s="63"/>
      <c r="E41" s="55">
        <f t="shared" si="0"/>
        <v>0</v>
      </c>
    </row>
    <row r="42" spans="1:5" ht="16.5" thickBot="1" x14ac:dyDescent="0.3">
      <c r="A42" s="88">
        <v>38</v>
      </c>
      <c r="B42" s="21" t="s">
        <v>27</v>
      </c>
      <c r="C42" s="101">
        <v>102</v>
      </c>
      <c r="D42" s="48"/>
      <c r="E42" s="55">
        <f t="shared" si="0"/>
        <v>0</v>
      </c>
    </row>
    <row r="43" spans="1:5" ht="16.5" thickBot="1" x14ac:dyDescent="0.3">
      <c r="A43" s="88">
        <v>39</v>
      </c>
      <c r="B43" s="20" t="s">
        <v>35</v>
      </c>
      <c r="C43" s="101">
        <v>102</v>
      </c>
      <c r="D43" s="64"/>
      <c r="E43" s="55">
        <f t="shared" si="0"/>
        <v>0</v>
      </c>
    </row>
    <row r="44" spans="1:5" ht="16.5" thickBot="1" x14ac:dyDescent="0.3">
      <c r="A44" s="89">
        <v>40</v>
      </c>
      <c r="B44" s="21" t="s">
        <v>34</v>
      </c>
      <c r="C44" s="101">
        <v>102</v>
      </c>
      <c r="D44" s="48"/>
      <c r="E44" s="55">
        <f t="shared" si="0"/>
        <v>0</v>
      </c>
    </row>
    <row r="45" spans="1:5" ht="16.5" thickBot="1" x14ac:dyDescent="0.3">
      <c r="A45" s="88">
        <v>41</v>
      </c>
      <c r="B45" s="20" t="s">
        <v>29</v>
      </c>
      <c r="C45" s="101">
        <v>102</v>
      </c>
      <c r="D45" s="64"/>
      <c r="E45" s="55">
        <f t="shared" si="0"/>
        <v>0</v>
      </c>
    </row>
    <row r="46" spans="1:5" ht="16.5" thickBot="1" x14ac:dyDescent="0.3">
      <c r="A46" s="88">
        <v>42</v>
      </c>
      <c r="B46" s="21" t="s">
        <v>30</v>
      </c>
      <c r="C46" s="101">
        <v>112</v>
      </c>
      <c r="D46" s="48"/>
      <c r="E46" s="55">
        <f t="shared" si="0"/>
        <v>0</v>
      </c>
    </row>
    <row r="47" spans="1:5" ht="16.5" thickBot="1" x14ac:dyDescent="0.3">
      <c r="A47" s="89">
        <v>43</v>
      </c>
      <c r="B47" s="20" t="s">
        <v>53</v>
      </c>
      <c r="C47" s="102">
        <v>2</v>
      </c>
      <c r="D47" s="64"/>
      <c r="E47" s="55">
        <f t="shared" si="0"/>
        <v>0</v>
      </c>
    </row>
    <row r="48" spans="1:5" ht="32.25" thickBot="1" x14ac:dyDescent="0.3">
      <c r="A48" s="88">
        <v>44</v>
      </c>
      <c r="B48" s="21" t="s">
        <v>37</v>
      </c>
      <c r="C48" s="101">
        <v>102</v>
      </c>
      <c r="D48" s="48"/>
      <c r="E48" s="55">
        <f t="shared" si="0"/>
        <v>0</v>
      </c>
    </row>
    <row r="49" spans="1:5" ht="16.5" thickBot="1" x14ac:dyDescent="0.3">
      <c r="A49" s="88">
        <v>45</v>
      </c>
      <c r="B49" s="20" t="s">
        <v>33</v>
      </c>
      <c r="C49" s="101">
        <v>102</v>
      </c>
      <c r="D49" s="64"/>
      <c r="E49" s="55">
        <f t="shared" si="0"/>
        <v>0</v>
      </c>
    </row>
    <row r="50" spans="1:5" ht="16.5" thickBot="1" x14ac:dyDescent="0.3">
      <c r="A50" s="89">
        <v>46</v>
      </c>
      <c r="B50" s="21" t="s">
        <v>38</v>
      </c>
      <c r="C50" s="101">
        <v>102</v>
      </c>
      <c r="D50" s="48"/>
      <c r="E50" s="55">
        <f t="shared" si="0"/>
        <v>0</v>
      </c>
    </row>
    <row r="51" spans="1:5" ht="16.5" thickBot="1" x14ac:dyDescent="0.3">
      <c r="A51" s="88">
        <v>47</v>
      </c>
      <c r="B51" s="20" t="s">
        <v>39</v>
      </c>
      <c r="C51" s="101">
        <v>112</v>
      </c>
      <c r="D51" s="64"/>
      <c r="E51" s="55">
        <f t="shared" si="0"/>
        <v>0</v>
      </c>
    </row>
    <row r="52" spans="1:5" ht="16.5" thickBot="1" x14ac:dyDescent="0.3">
      <c r="A52" s="24">
        <v>48</v>
      </c>
      <c r="B52" s="21" t="s">
        <v>36</v>
      </c>
      <c r="C52" s="101">
        <v>102</v>
      </c>
      <c r="D52" s="48"/>
      <c r="E52" s="55">
        <f t="shared" si="0"/>
        <v>0</v>
      </c>
    </row>
    <row r="53" spans="1:5" ht="16.5" thickBot="1" x14ac:dyDescent="0.3">
      <c r="A53" s="138" t="s">
        <v>116</v>
      </c>
      <c r="B53" s="139"/>
      <c r="C53" s="139"/>
      <c r="D53" s="139"/>
      <c r="E53" s="56">
        <f>SUM(E5:E52)</f>
        <v>0</v>
      </c>
    </row>
    <row r="54" spans="1:5" ht="15.75" x14ac:dyDescent="0.25">
      <c r="A54" s="53"/>
      <c r="B54" s="53"/>
      <c r="C54" s="53"/>
      <c r="D54" s="53"/>
      <c r="E54" s="53"/>
    </row>
    <row r="55" spans="1:5" x14ac:dyDescent="0.25">
      <c r="A55" s="140" t="s">
        <v>63</v>
      </c>
      <c r="B55" s="140"/>
      <c r="C55" s="127"/>
      <c r="D55" s="127"/>
      <c r="E55" s="127"/>
    </row>
    <row r="56" spans="1:5" x14ac:dyDescent="0.25">
      <c r="A56" s="141" t="s">
        <v>67</v>
      </c>
      <c r="B56" s="141"/>
      <c r="C56" s="141"/>
      <c r="D56" s="141"/>
      <c r="E56" s="141"/>
    </row>
    <row r="57" spans="1:5" ht="33.75" customHeight="1" x14ac:dyDescent="0.25">
      <c r="A57" s="136" t="s">
        <v>68</v>
      </c>
      <c r="B57" s="136"/>
      <c r="C57" s="136"/>
      <c r="D57" s="136"/>
      <c r="E57" s="136"/>
    </row>
    <row r="58" spans="1:5" x14ac:dyDescent="0.25">
      <c r="A58" s="136" t="s">
        <v>66</v>
      </c>
      <c r="B58" s="136"/>
      <c r="C58" s="136"/>
      <c r="D58" s="136"/>
      <c r="E58" s="136"/>
    </row>
    <row r="60" spans="1:5" ht="15.6" customHeight="1" x14ac:dyDescent="0.25"/>
    <row r="66" spans="2:2" ht="77.45" customHeight="1" x14ac:dyDescent="0.25">
      <c r="B66" s="103"/>
    </row>
    <row r="67" spans="2:2" x14ac:dyDescent="0.25">
      <c r="B67" s="103"/>
    </row>
    <row r="68" spans="2:2" x14ac:dyDescent="0.25">
      <c r="B68" s="103"/>
    </row>
  </sheetData>
  <mergeCells count="6">
    <mergeCell ref="A58:E58"/>
    <mergeCell ref="A2:E2"/>
    <mergeCell ref="A53:D53"/>
    <mergeCell ref="A55:B55"/>
    <mergeCell ref="A56:E56"/>
    <mergeCell ref="A57:E57"/>
  </mergeCells>
  <pageMargins left="0.70866141732283472" right="0.70866141732283472" top="0" bottom="0" header="0.31496062992125984" footer="0.31496062992125984"/>
  <pageSetup paperSize="9" scale="8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G22"/>
  <sheetViews>
    <sheetView workbookViewId="0">
      <selection activeCell="B2" sqref="B2:F2"/>
    </sheetView>
  </sheetViews>
  <sheetFormatPr defaultRowHeight="15" x14ac:dyDescent="0.25"/>
  <cols>
    <col min="1" max="1" width="5.7109375" customWidth="1"/>
    <col min="2" max="2" width="6.85546875" customWidth="1"/>
    <col min="3" max="3" width="32" customWidth="1"/>
    <col min="4" max="4" width="14.42578125" customWidth="1"/>
    <col min="5" max="5" width="16.5703125" customWidth="1"/>
    <col min="6" max="6" width="15" style="30" customWidth="1"/>
  </cols>
  <sheetData>
    <row r="1" spans="2:7" ht="18.75" x14ac:dyDescent="0.3">
      <c r="B1" s="93"/>
      <c r="C1" s="86"/>
      <c r="D1" s="86"/>
      <c r="F1" s="129" t="s">
        <v>72</v>
      </c>
    </row>
    <row r="2" spans="2:7" s="100" customFormat="1" ht="44.1" customHeight="1" thickBot="1" x14ac:dyDescent="0.3">
      <c r="B2" s="142" t="s">
        <v>120</v>
      </c>
      <c r="C2" s="142"/>
      <c r="D2" s="142"/>
      <c r="E2" s="142"/>
      <c r="F2" s="142"/>
    </row>
    <row r="3" spans="2:7" ht="48" thickBot="1" x14ac:dyDescent="0.3">
      <c r="B3" s="8" t="s">
        <v>0</v>
      </c>
      <c r="C3" s="7" t="s">
        <v>1</v>
      </c>
      <c r="D3" s="29" t="s">
        <v>112</v>
      </c>
      <c r="E3" s="22" t="s">
        <v>65</v>
      </c>
      <c r="F3" s="18" t="s">
        <v>64</v>
      </c>
    </row>
    <row r="4" spans="2:7" ht="16.5" thickBot="1" x14ac:dyDescent="0.3">
      <c r="B4" s="36">
        <v>1</v>
      </c>
      <c r="C4" s="35">
        <v>2</v>
      </c>
      <c r="D4" s="35">
        <v>3</v>
      </c>
      <c r="E4" s="37">
        <v>4</v>
      </c>
      <c r="F4" s="38">
        <v>5</v>
      </c>
    </row>
    <row r="5" spans="2:7" ht="16.5" thickBot="1" x14ac:dyDescent="0.3">
      <c r="B5" s="51">
        <v>1</v>
      </c>
      <c r="C5" s="27" t="s">
        <v>40</v>
      </c>
      <c r="D5" s="65">
        <v>96</v>
      </c>
      <c r="E5" s="94"/>
      <c r="F5" s="128">
        <f>E5*D5</f>
        <v>0</v>
      </c>
    </row>
    <row r="6" spans="2:7" ht="16.5" thickBot="1" x14ac:dyDescent="0.3">
      <c r="B6" s="51">
        <v>2</v>
      </c>
      <c r="C6" s="27" t="s">
        <v>41</v>
      </c>
      <c r="D6" s="65">
        <v>96</v>
      </c>
      <c r="E6" s="94"/>
      <c r="F6" s="128">
        <f t="shared" ref="F6:F10" si="0">E6*D6</f>
        <v>0</v>
      </c>
    </row>
    <row r="7" spans="2:7" ht="16.5" thickBot="1" x14ac:dyDescent="0.3">
      <c r="B7" s="51">
        <v>3</v>
      </c>
      <c r="C7" s="27" t="s">
        <v>42</v>
      </c>
      <c r="D7" s="65">
        <v>96</v>
      </c>
      <c r="E7" s="94"/>
      <c r="F7" s="128">
        <f t="shared" si="0"/>
        <v>0</v>
      </c>
    </row>
    <row r="8" spans="2:7" ht="16.5" thickBot="1" x14ac:dyDescent="0.3">
      <c r="B8" s="51">
        <v>4</v>
      </c>
      <c r="C8" s="27" t="s">
        <v>43</v>
      </c>
      <c r="D8" s="65">
        <v>96</v>
      </c>
      <c r="E8" s="94"/>
      <c r="F8" s="128">
        <f t="shared" si="0"/>
        <v>0</v>
      </c>
    </row>
    <row r="9" spans="2:7" ht="16.5" thickBot="1" x14ac:dyDescent="0.3">
      <c r="B9" s="51">
        <v>5</v>
      </c>
      <c r="C9" s="27" t="s">
        <v>44</v>
      </c>
      <c r="D9" s="65">
        <v>96</v>
      </c>
      <c r="E9" s="94"/>
      <c r="F9" s="128">
        <f t="shared" si="0"/>
        <v>0</v>
      </c>
    </row>
    <row r="10" spans="2:7" ht="16.5" thickBot="1" x14ac:dyDescent="0.3">
      <c r="B10" s="51">
        <v>6</v>
      </c>
      <c r="C10" s="27" t="s">
        <v>75</v>
      </c>
      <c r="D10" s="65">
        <v>96</v>
      </c>
      <c r="E10" s="95"/>
      <c r="F10" s="128">
        <f t="shared" si="0"/>
        <v>0</v>
      </c>
    </row>
    <row r="11" spans="2:7" ht="19.5" customHeight="1" thickBot="1" x14ac:dyDescent="0.3">
      <c r="B11" s="143" t="s">
        <v>115</v>
      </c>
      <c r="C11" s="144"/>
      <c r="D11" s="144"/>
      <c r="E11" s="145"/>
      <c r="F11" s="96">
        <f>SUM(F5:F10)</f>
        <v>0</v>
      </c>
    </row>
    <row r="12" spans="2:7" ht="15" customHeight="1" x14ac:dyDescent="0.25">
      <c r="D12" s="46"/>
      <c r="E12" s="46"/>
      <c r="F12" s="46"/>
    </row>
    <row r="13" spans="2:7" ht="18" customHeight="1" x14ac:dyDescent="0.25">
      <c r="B13" s="140" t="s">
        <v>63</v>
      </c>
      <c r="C13" s="140"/>
      <c r="D13" s="127"/>
      <c r="E13" s="127"/>
      <c r="F13" s="127"/>
    </row>
    <row r="14" spans="2:7" ht="15" customHeight="1" x14ac:dyDescent="0.25">
      <c r="B14" s="141" t="s">
        <v>67</v>
      </c>
      <c r="C14" s="141"/>
      <c r="D14" s="141"/>
      <c r="E14" s="141"/>
      <c r="F14" s="141"/>
      <c r="G14" s="90"/>
    </row>
    <row r="15" spans="2:7" ht="36.75" customHeight="1" x14ac:dyDescent="0.25">
      <c r="B15" s="136" t="s">
        <v>69</v>
      </c>
      <c r="C15" s="136"/>
      <c r="D15" s="136"/>
      <c r="E15" s="136"/>
      <c r="F15" s="136"/>
      <c r="G15" s="90"/>
    </row>
    <row r="16" spans="2:7" ht="29.25" customHeight="1" x14ac:dyDescent="0.25">
      <c r="B16" s="136" t="s">
        <v>66</v>
      </c>
      <c r="C16" s="136"/>
      <c r="D16" s="136"/>
      <c r="E16" s="136"/>
      <c r="F16" s="136"/>
      <c r="G16" s="90"/>
    </row>
    <row r="18" spans="2:5" x14ac:dyDescent="0.25">
      <c r="C18" s="4"/>
      <c r="D18" s="4"/>
      <c r="E18" s="3"/>
    </row>
    <row r="19" spans="2:5" x14ac:dyDescent="0.25">
      <c r="B19" s="4"/>
      <c r="C19" s="4"/>
      <c r="D19" s="4"/>
      <c r="E19" s="3"/>
    </row>
    <row r="20" spans="2:5" x14ac:dyDescent="0.25">
      <c r="B20" s="4"/>
      <c r="C20" s="4"/>
      <c r="D20" s="4"/>
      <c r="E20" s="5"/>
    </row>
    <row r="21" spans="2:5" x14ac:dyDescent="0.25">
      <c r="B21" s="4"/>
      <c r="C21" s="4"/>
      <c r="D21" s="4"/>
      <c r="E21" s="3"/>
    </row>
    <row r="22" spans="2:5" x14ac:dyDescent="0.25">
      <c r="B22" s="4"/>
      <c r="C22" s="4"/>
      <c r="D22" s="4"/>
      <c r="E22" s="5"/>
    </row>
  </sheetData>
  <mergeCells count="6">
    <mergeCell ref="B2:F2"/>
    <mergeCell ref="B15:F15"/>
    <mergeCell ref="B16:F16"/>
    <mergeCell ref="B14:F14"/>
    <mergeCell ref="B13:C13"/>
    <mergeCell ref="B11:E11"/>
  </mergeCells>
  <pageMargins left="0.7" right="0.7" top="0.75" bottom="0.75" header="0.3" footer="0.3"/>
  <pageSetup paperSize="9" scale="9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L32"/>
  <sheetViews>
    <sheetView topLeftCell="B1" workbookViewId="0">
      <selection activeCell="B2" sqref="B2:L2"/>
    </sheetView>
  </sheetViews>
  <sheetFormatPr defaultRowHeight="15" x14ac:dyDescent="0.25"/>
  <cols>
    <col min="1" max="1" width="4.5703125" customWidth="1"/>
    <col min="2" max="2" width="9.42578125" customWidth="1"/>
    <col min="3" max="3" width="29" customWidth="1"/>
    <col min="4" max="4" width="9.42578125" customWidth="1"/>
    <col min="5" max="5" width="12.42578125" customWidth="1"/>
    <col min="6" max="6" width="12" customWidth="1"/>
    <col min="7" max="7" width="10.42578125" customWidth="1"/>
    <col min="8" max="8" width="12.85546875" customWidth="1"/>
    <col min="9" max="9" width="12.5703125" customWidth="1"/>
    <col min="10" max="10" width="12.28515625" customWidth="1"/>
    <col min="11" max="11" width="12.140625" customWidth="1"/>
    <col min="12" max="12" width="11.140625" customWidth="1"/>
  </cols>
  <sheetData>
    <row r="1" spans="2:12" ht="15.75" customHeight="1" x14ac:dyDescent="0.25">
      <c r="L1" s="129" t="s">
        <v>73</v>
      </c>
    </row>
    <row r="2" spans="2:12" ht="28.5" customHeight="1" thickBot="1" x14ac:dyDescent="0.3">
      <c r="B2" s="142" t="s">
        <v>118</v>
      </c>
      <c r="C2" s="142"/>
      <c r="D2" s="142"/>
      <c r="E2" s="142"/>
      <c r="F2" s="142"/>
      <c r="G2" s="142"/>
      <c r="H2" s="142"/>
      <c r="I2" s="142"/>
      <c r="J2" s="142"/>
      <c r="K2" s="142"/>
      <c r="L2" s="142"/>
    </row>
    <row r="3" spans="2:12" ht="57.75" thickBot="1" x14ac:dyDescent="0.3">
      <c r="B3" s="75" t="s">
        <v>45</v>
      </c>
      <c r="C3" s="76" t="s">
        <v>1</v>
      </c>
      <c r="D3" s="77" t="s">
        <v>85</v>
      </c>
      <c r="E3" s="78" t="s">
        <v>60</v>
      </c>
      <c r="F3" s="79" t="s">
        <v>80</v>
      </c>
      <c r="G3" s="80" t="s">
        <v>79</v>
      </c>
      <c r="H3" s="81" t="s">
        <v>81</v>
      </c>
      <c r="I3" s="82" t="s">
        <v>61</v>
      </c>
      <c r="J3" s="83" t="s">
        <v>82</v>
      </c>
      <c r="K3" s="84" t="s">
        <v>86</v>
      </c>
      <c r="L3" s="84" t="s">
        <v>83</v>
      </c>
    </row>
    <row r="4" spans="2:12" ht="16.5" thickBot="1" x14ac:dyDescent="0.3">
      <c r="B4" s="39">
        <v>1</v>
      </c>
      <c r="C4" s="40">
        <v>2</v>
      </c>
      <c r="D4" s="43">
        <v>3</v>
      </c>
      <c r="E4" s="41">
        <v>4</v>
      </c>
      <c r="F4" s="67">
        <v>5</v>
      </c>
      <c r="G4" s="50">
        <v>6</v>
      </c>
      <c r="H4" s="73">
        <v>7</v>
      </c>
      <c r="I4" s="72">
        <v>8</v>
      </c>
      <c r="J4" s="42">
        <v>9</v>
      </c>
      <c r="K4" s="42">
        <v>10</v>
      </c>
      <c r="L4" s="42">
        <v>11</v>
      </c>
    </row>
    <row r="5" spans="2:12" ht="16.5" thickBot="1" x14ac:dyDescent="0.3">
      <c r="B5" s="10">
        <v>1</v>
      </c>
      <c r="C5" s="11" t="s">
        <v>2</v>
      </c>
      <c r="D5" s="68"/>
      <c r="E5" s="8">
        <v>48</v>
      </c>
      <c r="F5" s="68">
        <f>D5*E5</f>
        <v>0</v>
      </c>
      <c r="G5" s="51">
        <v>16</v>
      </c>
      <c r="H5" s="69">
        <f>D5*G5</f>
        <v>0</v>
      </c>
      <c r="I5" s="18">
        <v>8</v>
      </c>
      <c r="J5" s="44">
        <f>D5*I5</f>
        <v>0</v>
      </c>
      <c r="K5" s="87"/>
      <c r="L5" s="56">
        <f>D5*K5</f>
        <v>0</v>
      </c>
    </row>
    <row r="6" spans="2:12" ht="32.25" thickBot="1" x14ac:dyDescent="0.3">
      <c r="B6" s="2">
        <v>2</v>
      </c>
      <c r="C6" s="12" t="s">
        <v>46</v>
      </c>
      <c r="D6" s="70"/>
      <c r="E6" s="8">
        <v>60</v>
      </c>
      <c r="F6" s="68">
        <f t="shared" ref="F6:F20" si="0">D6*E6</f>
        <v>0</v>
      </c>
      <c r="G6" s="51">
        <v>16</v>
      </c>
      <c r="H6" s="69">
        <f t="shared" ref="H6:H20" si="1">D6*G6</f>
        <v>0</v>
      </c>
      <c r="I6" s="18">
        <v>12</v>
      </c>
      <c r="J6" s="44">
        <f t="shared" ref="J6:J20" si="2">D6*I6</f>
        <v>0</v>
      </c>
      <c r="K6" s="87"/>
      <c r="L6" s="56">
        <f t="shared" ref="L6:L20" si="3">D6*K6</f>
        <v>0</v>
      </c>
    </row>
    <row r="7" spans="2:12" ht="18" thickBot="1" x14ac:dyDescent="0.3">
      <c r="B7" s="10">
        <v>3</v>
      </c>
      <c r="C7" s="11" t="s">
        <v>76</v>
      </c>
      <c r="D7" s="68"/>
      <c r="E7" s="8">
        <v>48</v>
      </c>
      <c r="F7" s="68">
        <f t="shared" si="0"/>
        <v>0</v>
      </c>
      <c r="G7" s="51">
        <v>16</v>
      </c>
      <c r="H7" s="69">
        <f t="shared" si="1"/>
        <v>0</v>
      </c>
      <c r="I7" s="18">
        <v>8</v>
      </c>
      <c r="J7" s="44">
        <f t="shared" si="2"/>
        <v>0</v>
      </c>
      <c r="K7" s="99">
        <v>60</v>
      </c>
      <c r="L7" s="74">
        <f t="shared" si="3"/>
        <v>0</v>
      </c>
    </row>
    <row r="8" spans="2:12" ht="16.5" thickBot="1" x14ac:dyDescent="0.3">
      <c r="B8" s="1">
        <v>4</v>
      </c>
      <c r="C8" s="6" t="s">
        <v>47</v>
      </c>
      <c r="D8" s="70"/>
      <c r="E8" s="8">
        <v>48</v>
      </c>
      <c r="F8" s="68">
        <f t="shared" si="0"/>
        <v>0</v>
      </c>
      <c r="G8" s="51">
        <v>16</v>
      </c>
      <c r="H8" s="69">
        <f t="shared" si="1"/>
        <v>0</v>
      </c>
      <c r="I8" s="18">
        <v>8</v>
      </c>
      <c r="J8" s="44">
        <f t="shared" si="2"/>
        <v>0</v>
      </c>
      <c r="K8" s="99">
        <v>60</v>
      </c>
      <c r="L8" s="74">
        <f t="shared" si="3"/>
        <v>0</v>
      </c>
    </row>
    <row r="9" spans="2:12" ht="16.5" thickBot="1" x14ac:dyDescent="0.3">
      <c r="B9" s="1">
        <v>5</v>
      </c>
      <c r="C9" s="6" t="s">
        <v>77</v>
      </c>
      <c r="D9" s="68"/>
      <c r="E9" s="8">
        <v>48</v>
      </c>
      <c r="F9" s="68">
        <f t="shared" si="0"/>
        <v>0</v>
      </c>
      <c r="G9" s="51">
        <v>0</v>
      </c>
      <c r="H9" s="69">
        <f t="shared" si="1"/>
        <v>0</v>
      </c>
      <c r="I9" s="18">
        <v>8</v>
      </c>
      <c r="J9" s="44">
        <f t="shared" si="2"/>
        <v>0</v>
      </c>
      <c r="K9" s="99"/>
      <c r="L9" s="74">
        <f t="shared" si="3"/>
        <v>0</v>
      </c>
    </row>
    <row r="10" spans="2:12" ht="16.5" thickBot="1" x14ac:dyDescent="0.3">
      <c r="B10" s="1">
        <v>6</v>
      </c>
      <c r="C10" s="6" t="s">
        <v>78</v>
      </c>
      <c r="D10" s="70"/>
      <c r="E10" s="8">
        <v>48</v>
      </c>
      <c r="F10" s="68">
        <f t="shared" si="0"/>
        <v>0</v>
      </c>
      <c r="G10" s="51">
        <v>0</v>
      </c>
      <c r="H10" s="69">
        <f t="shared" si="1"/>
        <v>0</v>
      </c>
      <c r="I10" s="18">
        <v>8</v>
      </c>
      <c r="J10" s="44">
        <f t="shared" si="2"/>
        <v>0</v>
      </c>
      <c r="K10" s="99"/>
      <c r="L10" s="74">
        <f t="shared" si="3"/>
        <v>0</v>
      </c>
    </row>
    <row r="11" spans="2:12" ht="16.5" thickBot="1" x14ac:dyDescent="0.3">
      <c r="B11" s="1">
        <v>7</v>
      </c>
      <c r="C11" s="6" t="s">
        <v>48</v>
      </c>
      <c r="D11" s="68"/>
      <c r="E11" s="8">
        <v>0</v>
      </c>
      <c r="F11" s="68">
        <f t="shared" si="0"/>
        <v>0</v>
      </c>
      <c r="G11" s="51">
        <v>16</v>
      </c>
      <c r="H11" s="69">
        <f t="shared" si="1"/>
        <v>0</v>
      </c>
      <c r="I11" s="18">
        <v>4</v>
      </c>
      <c r="J11" s="44">
        <f t="shared" si="2"/>
        <v>0</v>
      </c>
      <c r="K11" s="99"/>
      <c r="L11" s="74">
        <f t="shared" si="3"/>
        <v>0</v>
      </c>
    </row>
    <row r="12" spans="2:12" ht="16.5" thickBot="1" x14ac:dyDescent="0.3">
      <c r="B12" s="1">
        <v>8</v>
      </c>
      <c r="C12" s="6" t="s">
        <v>15</v>
      </c>
      <c r="D12" s="68"/>
      <c r="E12" s="8">
        <v>8</v>
      </c>
      <c r="F12" s="68">
        <f t="shared" si="0"/>
        <v>0</v>
      </c>
      <c r="G12" s="51">
        <v>0</v>
      </c>
      <c r="H12" s="69">
        <f t="shared" si="1"/>
        <v>0</v>
      </c>
      <c r="I12" s="18">
        <v>4</v>
      </c>
      <c r="J12" s="44">
        <f t="shared" si="2"/>
        <v>0</v>
      </c>
      <c r="K12" s="99"/>
      <c r="L12" s="74">
        <f t="shared" si="3"/>
        <v>0</v>
      </c>
    </row>
    <row r="13" spans="2:12" ht="16.5" thickBot="1" x14ac:dyDescent="0.3">
      <c r="B13" s="1">
        <v>9</v>
      </c>
      <c r="C13" s="6" t="s">
        <v>12</v>
      </c>
      <c r="D13" s="68"/>
      <c r="E13" s="8">
        <v>8</v>
      </c>
      <c r="F13" s="68">
        <f t="shared" si="0"/>
        <v>0</v>
      </c>
      <c r="G13" s="51">
        <v>0</v>
      </c>
      <c r="H13" s="69">
        <f t="shared" si="1"/>
        <v>0</v>
      </c>
      <c r="I13" s="18">
        <v>4</v>
      </c>
      <c r="J13" s="44">
        <f t="shared" si="2"/>
        <v>0</v>
      </c>
      <c r="K13" s="99"/>
      <c r="L13" s="74">
        <f t="shared" si="3"/>
        <v>0</v>
      </c>
    </row>
    <row r="14" spans="2:12" ht="16.5" thickBot="1" x14ac:dyDescent="0.3">
      <c r="B14" s="1">
        <v>10</v>
      </c>
      <c r="C14" s="6" t="s">
        <v>49</v>
      </c>
      <c r="D14" s="68"/>
      <c r="E14" s="8">
        <v>8</v>
      </c>
      <c r="F14" s="68">
        <f t="shared" si="0"/>
        <v>0</v>
      </c>
      <c r="G14" s="51">
        <v>16</v>
      </c>
      <c r="H14" s="69">
        <f t="shared" si="1"/>
        <v>0</v>
      </c>
      <c r="I14" s="18">
        <v>4</v>
      </c>
      <c r="J14" s="44">
        <f t="shared" si="2"/>
        <v>0</v>
      </c>
      <c r="K14" s="99"/>
      <c r="L14" s="74">
        <f t="shared" si="3"/>
        <v>0</v>
      </c>
    </row>
    <row r="15" spans="2:12" ht="16.5" thickBot="1" x14ac:dyDescent="0.3">
      <c r="B15" s="1">
        <v>11</v>
      </c>
      <c r="C15" s="6" t="s">
        <v>32</v>
      </c>
      <c r="D15" s="70"/>
      <c r="E15" s="8">
        <v>8</v>
      </c>
      <c r="F15" s="68">
        <f t="shared" si="0"/>
        <v>0</v>
      </c>
      <c r="G15" s="51">
        <v>0</v>
      </c>
      <c r="H15" s="69">
        <f t="shared" si="1"/>
        <v>0</v>
      </c>
      <c r="I15" s="18">
        <v>4</v>
      </c>
      <c r="J15" s="44">
        <f t="shared" si="2"/>
        <v>0</v>
      </c>
      <c r="K15" s="99"/>
      <c r="L15" s="74">
        <f t="shared" si="3"/>
        <v>0</v>
      </c>
    </row>
    <row r="16" spans="2:12" ht="16.5" thickBot="1" x14ac:dyDescent="0.3">
      <c r="B16" s="1">
        <v>12</v>
      </c>
      <c r="C16" s="6" t="s">
        <v>25</v>
      </c>
      <c r="D16" s="68"/>
      <c r="E16" s="8">
        <v>8</v>
      </c>
      <c r="F16" s="68">
        <f t="shared" si="0"/>
        <v>0</v>
      </c>
      <c r="G16" s="51">
        <v>0</v>
      </c>
      <c r="H16" s="69">
        <f t="shared" si="1"/>
        <v>0</v>
      </c>
      <c r="I16" s="18">
        <v>4</v>
      </c>
      <c r="J16" s="44">
        <f t="shared" si="2"/>
        <v>0</v>
      </c>
      <c r="K16" s="99"/>
      <c r="L16" s="74">
        <f t="shared" si="3"/>
        <v>0</v>
      </c>
    </row>
    <row r="17" spans="2:12" ht="16.5" thickBot="1" x14ac:dyDescent="0.3">
      <c r="B17" s="1">
        <v>13</v>
      </c>
      <c r="C17" s="6" t="s">
        <v>50</v>
      </c>
      <c r="D17" s="70"/>
      <c r="E17" s="8">
        <v>8</v>
      </c>
      <c r="F17" s="68">
        <f t="shared" si="0"/>
        <v>0</v>
      </c>
      <c r="G17" s="51">
        <v>16</v>
      </c>
      <c r="H17" s="69">
        <f t="shared" si="1"/>
        <v>0</v>
      </c>
      <c r="I17" s="18">
        <v>8</v>
      </c>
      <c r="J17" s="44">
        <f t="shared" si="2"/>
        <v>0</v>
      </c>
      <c r="K17" s="99"/>
      <c r="L17" s="74">
        <f t="shared" si="3"/>
        <v>0</v>
      </c>
    </row>
    <row r="18" spans="2:12" ht="32.25" thickBot="1" x14ac:dyDescent="0.3">
      <c r="B18" s="1">
        <v>14</v>
      </c>
      <c r="C18" s="6" t="s">
        <v>62</v>
      </c>
      <c r="D18" s="68"/>
      <c r="E18" s="8">
        <v>8</v>
      </c>
      <c r="F18" s="68">
        <f t="shared" si="0"/>
        <v>0</v>
      </c>
      <c r="G18" s="51">
        <v>16</v>
      </c>
      <c r="H18" s="69">
        <f t="shared" si="1"/>
        <v>0</v>
      </c>
      <c r="I18" s="18">
        <v>8</v>
      </c>
      <c r="J18" s="44">
        <f t="shared" si="2"/>
        <v>0</v>
      </c>
      <c r="K18" s="99"/>
      <c r="L18" s="74">
        <f t="shared" si="3"/>
        <v>0</v>
      </c>
    </row>
    <row r="19" spans="2:12" ht="32.25" thickBot="1" x14ac:dyDescent="0.3">
      <c r="B19" s="1">
        <v>15</v>
      </c>
      <c r="C19" s="6" t="s">
        <v>52</v>
      </c>
      <c r="D19" s="70"/>
      <c r="E19" s="8">
        <v>8</v>
      </c>
      <c r="F19" s="68">
        <f t="shared" si="0"/>
        <v>0</v>
      </c>
      <c r="G19" s="51">
        <v>16</v>
      </c>
      <c r="H19" s="69">
        <f t="shared" si="1"/>
        <v>0</v>
      </c>
      <c r="I19" s="18">
        <v>8</v>
      </c>
      <c r="J19" s="44">
        <f t="shared" si="2"/>
        <v>0</v>
      </c>
      <c r="K19" s="99"/>
      <c r="L19" s="74">
        <f t="shared" si="3"/>
        <v>0</v>
      </c>
    </row>
    <row r="20" spans="2:12" ht="16.5" thickBot="1" x14ac:dyDescent="0.3">
      <c r="B20" s="1">
        <v>16</v>
      </c>
      <c r="C20" s="12" t="s">
        <v>51</v>
      </c>
      <c r="D20" s="68"/>
      <c r="E20" s="15">
        <v>20</v>
      </c>
      <c r="F20" s="68">
        <f t="shared" si="0"/>
        <v>0</v>
      </c>
      <c r="G20" s="51">
        <v>16</v>
      </c>
      <c r="H20" s="69">
        <f t="shared" si="1"/>
        <v>0</v>
      </c>
      <c r="I20" s="9">
        <v>12</v>
      </c>
      <c r="J20" s="44">
        <f t="shared" si="2"/>
        <v>0</v>
      </c>
      <c r="K20" s="99">
        <v>20</v>
      </c>
      <c r="L20" s="74">
        <f t="shared" si="3"/>
        <v>0</v>
      </c>
    </row>
    <row r="21" spans="2:12" ht="16.5" customHeight="1" thickBot="1" x14ac:dyDescent="0.3">
      <c r="B21" s="8"/>
      <c r="C21" s="17"/>
      <c r="D21" s="16"/>
      <c r="E21" s="17"/>
      <c r="F21" s="69">
        <f>SUM(F5:F20)</f>
        <v>0</v>
      </c>
      <c r="G21" s="71"/>
      <c r="H21" s="69">
        <f>SUM(H5:H20)</f>
        <v>0</v>
      </c>
      <c r="I21" s="19"/>
      <c r="J21" s="66">
        <f>SUM(J5:J20)</f>
        <v>0</v>
      </c>
      <c r="K21" s="66"/>
      <c r="L21" s="74">
        <f>SUM(L5:L20)</f>
        <v>0</v>
      </c>
    </row>
    <row r="22" spans="2:12" ht="16.350000000000001" customHeight="1" thickBot="1" x14ac:dyDescent="0.3">
      <c r="B22" s="148" t="s">
        <v>114</v>
      </c>
      <c r="C22" s="149"/>
      <c r="D22" s="149"/>
      <c r="E22" s="149"/>
      <c r="F22" s="149"/>
      <c r="G22" s="149"/>
      <c r="H22" s="149"/>
      <c r="I22" s="149"/>
      <c r="J22" s="49"/>
      <c r="K22" s="146">
        <f>F21+H21+J21+L21</f>
        <v>0</v>
      </c>
      <c r="L22" s="147"/>
    </row>
    <row r="23" spans="2:12" ht="15" customHeight="1" x14ac:dyDescent="0.25"/>
    <row r="24" spans="2:12" ht="18.75" customHeight="1" x14ac:dyDescent="0.25">
      <c r="B24" s="150" t="s">
        <v>63</v>
      </c>
      <c r="C24" s="150"/>
      <c r="D24" s="130"/>
      <c r="E24" s="131"/>
      <c r="F24" s="131"/>
      <c r="G24" s="131"/>
      <c r="H24" s="131"/>
      <c r="I24" s="132"/>
      <c r="J24" s="132"/>
      <c r="K24" s="133"/>
      <c r="L24" s="133"/>
    </row>
    <row r="25" spans="2:12" ht="15" customHeight="1" x14ac:dyDescent="0.25">
      <c r="B25" s="136" t="s">
        <v>67</v>
      </c>
      <c r="C25" s="136"/>
      <c r="D25" s="136"/>
      <c r="E25" s="136"/>
      <c r="F25" s="136"/>
      <c r="G25" s="136"/>
      <c r="H25" s="136"/>
      <c r="I25" s="136"/>
      <c r="J25" s="136"/>
      <c r="K25" s="133"/>
      <c r="L25" s="133"/>
    </row>
    <row r="26" spans="2:12" ht="15" customHeight="1" x14ac:dyDescent="0.25">
      <c r="B26" s="136" t="s">
        <v>70</v>
      </c>
      <c r="C26" s="136"/>
      <c r="D26" s="136"/>
      <c r="E26" s="136"/>
      <c r="F26" s="136"/>
      <c r="G26" s="136"/>
      <c r="H26" s="136"/>
      <c r="I26" s="136"/>
      <c r="J26" s="136"/>
      <c r="K26" s="136"/>
      <c r="L26" s="136"/>
    </row>
    <row r="27" spans="2:12" ht="15" customHeight="1" x14ac:dyDescent="0.25">
      <c r="B27" s="136" t="s">
        <v>66</v>
      </c>
      <c r="C27" s="136"/>
      <c r="D27" s="136"/>
      <c r="E27" s="136"/>
      <c r="F27" s="136"/>
      <c r="G27" s="136"/>
      <c r="H27" s="136"/>
      <c r="I27" s="136"/>
      <c r="J27" s="136"/>
      <c r="K27" s="133"/>
      <c r="L27" s="133"/>
    </row>
    <row r="28" spans="2:12" x14ac:dyDescent="0.25">
      <c r="E28" s="4"/>
      <c r="F28" s="52"/>
      <c r="G28" s="14"/>
      <c r="H28" s="14"/>
      <c r="I28" s="14"/>
      <c r="J28" s="14"/>
    </row>
    <row r="29" spans="2:12" x14ac:dyDescent="0.25">
      <c r="B29" s="13"/>
      <c r="C29" s="14"/>
      <c r="D29" s="14"/>
      <c r="E29" s="14"/>
      <c r="F29" s="14"/>
      <c r="G29" s="14"/>
      <c r="H29" s="14"/>
      <c r="I29" s="14"/>
      <c r="J29" s="14"/>
    </row>
    <row r="30" spans="2:12" x14ac:dyDescent="0.25">
      <c r="B30" s="13"/>
      <c r="C30" s="14"/>
      <c r="D30" s="14"/>
      <c r="E30" s="14"/>
      <c r="F30" s="14"/>
      <c r="G30" s="14"/>
      <c r="H30" s="14"/>
      <c r="I30" s="14"/>
      <c r="J30" s="14"/>
    </row>
    <row r="31" spans="2:12" x14ac:dyDescent="0.25">
      <c r="B31" s="13"/>
      <c r="C31" s="14"/>
      <c r="D31" s="14"/>
      <c r="E31" s="14"/>
      <c r="F31" s="14"/>
      <c r="G31" s="14"/>
      <c r="H31" s="14"/>
      <c r="I31" s="14"/>
      <c r="J31" s="14"/>
    </row>
    <row r="32" spans="2:12" x14ac:dyDescent="0.25">
      <c r="B32" s="13"/>
      <c r="C32" s="14"/>
      <c r="D32" s="14"/>
      <c r="E32" s="14"/>
      <c r="F32" s="14"/>
      <c r="G32" s="14"/>
      <c r="H32" s="14"/>
      <c r="I32" s="14"/>
      <c r="J32" s="14"/>
    </row>
  </sheetData>
  <mergeCells count="7">
    <mergeCell ref="B2:L2"/>
    <mergeCell ref="K22:L22"/>
    <mergeCell ref="B26:L26"/>
    <mergeCell ref="B22:I22"/>
    <mergeCell ref="B27:J27"/>
    <mergeCell ref="B25:J25"/>
    <mergeCell ref="B24:C24"/>
  </mergeCells>
  <pageMargins left="0.7" right="0.7" top="0.75" bottom="0.75" header="0.3" footer="0.3"/>
  <pageSetup paperSize="9"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C6656-6B6B-44AB-A7D2-4FB205626061}">
  <sheetPr>
    <pageSetUpPr fitToPage="1"/>
  </sheetPr>
  <dimension ref="B1:F33"/>
  <sheetViews>
    <sheetView tabSelected="1" workbookViewId="0">
      <selection activeCell="B2" sqref="B2:F2"/>
    </sheetView>
  </sheetViews>
  <sheetFormatPr defaultRowHeight="15" x14ac:dyDescent="0.25"/>
  <cols>
    <col min="3" max="3" width="30.42578125" customWidth="1"/>
    <col min="4" max="4" width="11" customWidth="1"/>
    <col min="6" max="6" width="13.42578125" customWidth="1"/>
  </cols>
  <sheetData>
    <row r="1" spans="2:6" ht="18.75" x14ac:dyDescent="0.3">
      <c r="B1" s="152"/>
      <c r="C1" s="152"/>
      <c r="D1" s="152"/>
      <c r="E1" s="104"/>
      <c r="F1" s="104" t="s">
        <v>88</v>
      </c>
    </row>
    <row r="2" spans="2:6" ht="53.65" customHeight="1" thickBot="1" x14ac:dyDescent="0.3">
      <c r="B2" s="153" t="s">
        <v>121</v>
      </c>
      <c r="C2" s="153"/>
      <c r="D2" s="153"/>
      <c r="E2" s="153"/>
      <c r="F2" s="153"/>
    </row>
    <row r="3" spans="2:6" ht="79.5" thickBot="1" x14ac:dyDescent="0.3">
      <c r="B3" s="105" t="s">
        <v>0</v>
      </c>
      <c r="C3" s="106" t="s">
        <v>1</v>
      </c>
      <c r="D3" s="101" t="s">
        <v>112</v>
      </c>
      <c r="E3" s="108" t="s">
        <v>65</v>
      </c>
      <c r="F3" s="54" t="s">
        <v>84</v>
      </c>
    </row>
    <row r="4" spans="2:6" ht="16.5" thickBot="1" x14ac:dyDescent="0.3">
      <c r="B4" s="105">
        <v>1</v>
      </c>
      <c r="C4" s="106">
        <v>2</v>
      </c>
      <c r="D4" s="107">
        <v>3</v>
      </c>
      <c r="E4" s="108">
        <v>4</v>
      </c>
      <c r="F4" s="54">
        <v>5</v>
      </c>
    </row>
    <row r="5" spans="2:6" ht="16.5" thickBot="1" x14ac:dyDescent="0.3">
      <c r="B5" s="109">
        <v>1</v>
      </c>
      <c r="C5" s="110" t="s">
        <v>89</v>
      </c>
      <c r="D5" s="65">
        <v>102</v>
      </c>
      <c r="E5" s="111"/>
      <c r="F5" s="112">
        <f t="shared" ref="F5:F27" si="0">D5*E5</f>
        <v>0</v>
      </c>
    </row>
    <row r="6" spans="2:6" ht="16.5" thickBot="1" x14ac:dyDescent="0.3">
      <c r="B6" s="113">
        <v>2</v>
      </c>
      <c r="C6" s="114" t="s">
        <v>90</v>
      </c>
      <c r="D6" s="65">
        <v>102</v>
      </c>
      <c r="E6" s="111"/>
      <c r="F6" s="112">
        <f t="shared" si="0"/>
        <v>0</v>
      </c>
    </row>
    <row r="7" spans="2:6" ht="16.5" thickBot="1" x14ac:dyDescent="0.3">
      <c r="B7" s="109">
        <v>3</v>
      </c>
      <c r="C7" s="110" t="s">
        <v>91</v>
      </c>
      <c r="D7" s="65">
        <v>102</v>
      </c>
      <c r="E7" s="111"/>
      <c r="F7" s="112">
        <f t="shared" si="0"/>
        <v>0</v>
      </c>
    </row>
    <row r="8" spans="2:6" ht="16.5" thickBot="1" x14ac:dyDescent="0.3">
      <c r="B8" s="113">
        <v>4</v>
      </c>
      <c r="C8" s="110" t="s">
        <v>92</v>
      </c>
      <c r="D8" s="65">
        <v>102</v>
      </c>
      <c r="E8" s="111"/>
      <c r="F8" s="112">
        <f t="shared" si="0"/>
        <v>0</v>
      </c>
    </row>
    <row r="9" spans="2:6" ht="16.5" thickBot="1" x14ac:dyDescent="0.3">
      <c r="B9" s="109">
        <v>5</v>
      </c>
      <c r="C9" s="110" t="s">
        <v>93</v>
      </c>
      <c r="D9" s="65">
        <v>102</v>
      </c>
      <c r="E9" s="111"/>
      <c r="F9" s="112">
        <f t="shared" si="0"/>
        <v>0</v>
      </c>
    </row>
    <row r="10" spans="2:6" ht="16.5" thickBot="1" x14ac:dyDescent="0.3">
      <c r="B10" s="113">
        <v>6</v>
      </c>
      <c r="C10" s="114" t="s">
        <v>94</v>
      </c>
      <c r="D10" s="65">
        <v>102</v>
      </c>
      <c r="E10" s="111"/>
      <c r="F10" s="112">
        <f t="shared" si="0"/>
        <v>0</v>
      </c>
    </row>
    <row r="11" spans="2:6" ht="16.5" thickBot="1" x14ac:dyDescent="0.3">
      <c r="B11" s="109">
        <v>7</v>
      </c>
      <c r="C11" s="110" t="s">
        <v>95</v>
      </c>
      <c r="D11" s="65">
        <v>102</v>
      </c>
      <c r="E11" s="111"/>
      <c r="F11" s="112">
        <f t="shared" si="0"/>
        <v>0</v>
      </c>
    </row>
    <row r="12" spans="2:6" ht="16.5" thickBot="1" x14ac:dyDescent="0.3">
      <c r="B12" s="113">
        <v>8</v>
      </c>
      <c r="C12" s="110" t="s">
        <v>96</v>
      </c>
      <c r="D12" s="65">
        <v>102</v>
      </c>
      <c r="E12" s="111"/>
      <c r="F12" s="112">
        <f t="shared" si="0"/>
        <v>0</v>
      </c>
    </row>
    <row r="13" spans="2:6" ht="16.5" thickBot="1" x14ac:dyDescent="0.3">
      <c r="B13" s="109">
        <v>9</v>
      </c>
      <c r="C13" s="114" t="s">
        <v>97</v>
      </c>
      <c r="D13" s="65">
        <v>102</v>
      </c>
      <c r="E13" s="111"/>
      <c r="F13" s="112">
        <f t="shared" si="0"/>
        <v>0</v>
      </c>
    </row>
    <row r="14" spans="2:6" ht="16.5" thickBot="1" x14ac:dyDescent="0.3">
      <c r="B14" s="113">
        <v>10</v>
      </c>
      <c r="C14" s="110" t="s">
        <v>98</v>
      </c>
      <c r="D14" s="65">
        <v>102</v>
      </c>
      <c r="E14" s="111"/>
      <c r="F14" s="112">
        <f t="shared" si="0"/>
        <v>0</v>
      </c>
    </row>
    <row r="15" spans="2:6" ht="16.5" thickBot="1" x14ac:dyDescent="0.3">
      <c r="B15" s="109">
        <v>11</v>
      </c>
      <c r="C15" s="114" t="s">
        <v>99</v>
      </c>
      <c r="D15" s="65">
        <v>102</v>
      </c>
      <c r="E15" s="115"/>
      <c r="F15" s="112">
        <f t="shared" si="0"/>
        <v>0</v>
      </c>
    </row>
    <row r="16" spans="2:6" ht="16.5" thickBot="1" x14ac:dyDescent="0.3">
      <c r="B16" s="113">
        <v>12</v>
      </c>
      <c r="C16" s="110" t="s">
        <v>100</v>
      </c>
      <c r="D16" s="65">
        <v>102</v>
      </c>
      <c r="E16" s="116"/>
      <c r="F16" s="112">
        <f t="shared" si="0"/>
        <v>0</v>
      </c>
    </row>
    <row r="17" spans="2:6" ht="16.5" thickBot="1" x14ac:dyDescent="0.3">
      <c r="B17" s="109">
        <v>13</v>
      </c>
      <c r="C17" s="114" t="s">
        <v>101</v>
      </c>
      <c r="D17" s="65">
        <v>102</v>
      </c>
      <c r="E17" s="116"/>
      <c r="F17" s="112">
        <f t="shared" si="0"/>
        <v>0</v>
      </c>
    </row>
    <row r="18" spans="2:6" ht="16.5" thickBot="1" x14ac:dyDescent="0.3">
      <c r="B18" s="113">
        <v>14</v>
      </c>
      <c r="C18" s="110" t="s">
        <v>102</v>
      </c>
      <c r="D18" s="65">
        <v>102</v>
      </c>
      <c r="E18" s="116"/>
      <c r="F18" s="112">
        <f t="shared" si="0"/>
        <v>0</v>
      </c>
    </row>
    <row r="19" spans="2:6" ht="16.5" thickBot="1" x14ac:dyDescent="0.3">
      <c r="B19" s="109">
        <v>15</v>
      </c>
      <c r="C19" s="114" t="s">
        <v>103</v>
      </c>
      <c r="D19" s="65">
        <v>102</v>
      </c>
      <c r="E19" s="116"/>
      <c r="F19" s="112">
        <f t="shared" si="0"/>
        <v>0</v>
      </c>
    </row>
    <row r="20" spans="2:6" ht="16.5" thickBot="1" x14ac:dyDescent="0.3">
      <c r="B20" s="113">
        <v>16</v>
      </c>
      <c r="C20" s="110" t="s">
        <v>104</v>
      </c>
      <c r="D20" s="65">
        <v>102</v>
      </c>
      <c r="E20" s="116"/>
      <c r="F20" s="112">
        <f t="shared" si="0"/>
        <v>0</v>
      </c>
    </row>
    <row r="21" spans="2:6" ht="16.5" thickBot="1" x14ac:dyDescent="0.3">
      <c r="B21" s="109">
        <v>17</v>
      </c>
      <c r="C21" s="114" t="s">
        <v>105</v>
      </c>
      <c r="D21" s="65">
        <v>102</v>
      </c>
      <c r="E21" s="116"/>
      <c r="F21" s="112">
        <f t="shared" si="0"/>
        <v>0</v>
      </c>
    </row>
    <row r="22" spans="2:6" ht="16.5" thickBot="1" x14ac:dyDescent="0.3">
      <c r="B22" s="113">
        <v>18</v>
      </c>
      <c r="C22" s="110" t="s">
        <v>106</v>
      </c>
      <c r="D22" s="65">
        <v>102</v>
      </c>
      <c r="E22" s="116"/>
      <c r="F22" s="112">
        <f t="shared" si="0"/>
        <v>0</v>
      </c>
    </row>
    <row r="23" spans="2:6" ht="16.5" thickBot="1" x14ac:dyDescent="0.3">
      <c r="B23" s="109">
        <v>19</v>
      </c>
      <c r="C23" s="114" t="s">
        <v>107</v>
      </c>
      <c r="D23" s="65">
        <v>102</v>
      </c>
      <c r="E23" s="116"/>
      <c r="F23" s="112">
        <f t="shared" si="0"/>
        <v>0</v>
      </c>
    </row>
    <row r="24" spans="2:6" ht="16.5" thickBot="1" x14ac:dyDescent="0.3">
      <c r="B24" s="113">
        <v>20</v>
      </c>
      <c r="C24" s="110" t="s">
        <v>108</v>
      </c>
      <c r="D24" s="65">
        <v>102</v>
      </c>
      <c r="E24" s="116"/>
      <c r="F24" s="112">
        <f t="shared" si="0"/>
        <v>0</v>
      </c>
    </row>
    <row r="25" spans="2:6" ht="16.5" thickBot="1" x14ac:dyDescent="0.3">
      <c r="B25" s="120">
        <v>21</v>
      </c>
      <c r="C25" s="114" t="s">
        <v>109</v>
      </c>
      <c r="D25" s="65">
        <v>102</v>
      </c>
      <c r="E25" s="116"/>
      <c r="F25" s="112">
        <f t="shared" si="0"/>
        <v>0</v>
      </c>
    </row>
    <row r="26" spans="2:6" ht="16.5" thickBot="1" x14ac:dyDescent="0.3">
      <c r="B26" s="120">
        <v>22</v>
      </c>
      <c r="C26" s="121" t="s">
        <v>110</v>
      </c>
      <c r="D26" s="107">
        <v>2</v>
      </c>
      <c r="E26" s="117"/>
      <c r="F26" s="118">
        <f t="shared" si="0"/>
        <v>0</v>
      </c>
    </row>
    <row r="27" spans="2:6" ht="16.5" thickBot="1" x14ac:dyDescent="0.3">
      <c r="B27" s="124">
        <v>23</v>
      </c>
      <c r="C27" s="125" t="s">
        <v>111</v>
      </c>
      <c r="D27" s="126">
        <v>4</v>
      </c>
      <c r="E27" s="123"/>
      <c r="F27" s="122">
        <f t="shared" si="0"/>
        <v>0</v>
      </c>
    </row>
    <row r="28" spans="2:6" ht="16.5" thickBot="1" x14ac:dyDescent="0.3">
      <c r="B28" s="154" t="s">
        <v>113</v>
      </c>
      <c r="C28" s="155"/>
      <c r="D28" s="155"/>
      <c r="E28" s="156"/>
      <c r="F28" s="119">
        <f>SUM(F5:F27)</f>
        <v>0</v>
      </c>
    </row>
    <row r="30" spans="2:6" x14ac:dyDescent="0.25">
      <c r="B30" s="157" t="s">
        <v>63</v>
      </c>
      <c r="C30" s="157"/>
      <c r="D30" s="45"/>
      <c r="E30" s="45"/>
      <c r="F30" s="45"/>
    </row>
    <row r="31" spans="2:6" x14ac:dyDescent="0.25">
      <c r="B31" s="158" t="s">
        <v>67</v>
      </c>
      <c r="C31" s="158"/>
      <c r="D31" s="158"/>
      <c r="E31" s="158"/>
      <c r="F31" s="158"/>
    </row>
    <row r="32" spans="2:6" ht="27.2" customHeight="1" x14ac:dyDescent="0.25">
      <c r="B32" s="151" t="s">
        <v>69</v>
      </c>
      <c r="C32" s="151"/>
      <c r="D32" s="151"/>
      <c r="E32" s="151"/>
      <c r="F32" s="151"/>
    </row>
    <row r="33" spans="2:6" ht="32.65" customHeight="1" x14ac:dyDescent="0.25">
      <c r="B33" s="151" t="s">
        <v>66</v>
      </c>
      <c r="C33" s="151"/>
      <c r="D33" s="151"/>
      <c r="E33" s="151"/>
      <c r="F33" s="151"/>
    </row>
  </sheetData>
  <mergeCells count="7">
    <mergeCell ref="B33:F33"/>
    <mergeCell ref="B1:D1"/>
    <mergeCell ref="B2:F2"/>
    <mergeCell ref="B28:E28"/>
    <mergeCell ref="B30:C30"/>
    <mergeCell ref="B31:F31"/>
    <mergeCell ref="B32:F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4</vt:i4>
      </vt:variant>
    </vt:vector>
  </HeadingPairs>
  <TitlesOfParts>
    <vt:vector size="4" baseType="lpstr">
      <vt:lpstr>ОП 1</vt:lpstr>
      <vt:lpstr>ОП 2</vt:lpstr>
      <vt:lpstr>ОП 3</vt:lpstr>
      <vt:lpstr>ОП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2020-01-15T11:49:40Z</dcterms:modified>
</cp:coreProperties>
</file>